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F5A4EC3D-2694-4399-90DC-725B7D0700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al" sheetId="3" r:id="rId1"/>
    <sheet name="water" sheetId="5" r:id="rId2"/>
    <sheet name="glucose" sheetId="6" r:id="rId3"/>
    <sheet name="sucrose" sheetId="7" r:id="rId4"/>
    <sheet name="milk choc" sheetId="2" r:id="rId5"/>
    <sheet name="milk chocolate arabinose" sheetId="4" r:id="rId6"/>
    <sheet name="gastic milk choc" sheetId="8" r:id="rId7"/>
    <sheet name="gastic milk choc arab" sheetId="10" r:id="rId8"/>
    <sheet name="emulsie" sheetId="11" r:id="rId9"/>
    <sheet name="arabinose" sheetId="13" r:id="rId10"/>
    <sheet name="rapid starch" sheetId="15" r:id="rId11"/>
    <sheet name="slow starch" sheetId="16" r:id="rId12"/>
    <sheet name="resistant starch" sheetId="17" r:id="rId13"/>
  </sheets>
  <externalReferences>
    <externalReference r:id="rId14"/>
  </externalReferences>
  <definedNames>
    <definedName name="_1_water" localSheetId="9">arabinose!$B$1</definedName>
    <definedName name="_1_water" localSheetId="10">'rapid starch'!$B$1</definedName>
    <definedName name="_1_water" localSheetId="12">'resistant starch'!$B$1</definedName>
    <definedName name="_1_water" localSheetId="11">'slow starch'!$B$1</definedName>
    <definedName name="_1_water">sucrose!$B$1</definedName>
    <definedName name="milk_choc">meal!$G$32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8" i="3" l="1"/>
  <c r="Q98" i="3" l="1"/>
  <c r="P98" i="3"/>
  <c r="O98" i="3"/>
  <c r="N98" i="3"/>
  <c r="M98" i="3"/>
  <c r="L73" i="3" l="1"/>
  <c r="K73" i="3"/>
  <c r="E73" i="3"/>
  <c r="D73" i="3"/>
  <c r="L72" i="3"/>
  <c r="K72" i="3"/>
  <c r="J72" i="3"/>
  <c r="I72" i="3"/>
  <c r="H72" i="3"/>
  <c r="G72" i="3"/>
  <c r="D72" i="3"/>
  <c r="L71" i="3"/>
  <c r="K71" i="3"/>
  <c r="J71" i="3"/>
  <c r="I71" i="3"/>
  <c r="H71" i="3"/>
  <c r="G71" i="3"/>
  <c r="D71" i="3"/>
  <c r="D74" i="3"/>
  <c r="E74" i="3"/>
  <c r="F74" i="3"/>
  <c r="G74" i="3"/>
  <c r="H74" i="3"/>
  <c r="I74" i="3"/>
  <c r="J74" i="3"/>
  <c r="K74" i="3"/>
  <c r="L74" i="3"/>
  <c r="C63" i="17" l="1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L99" i="3" l="1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0" i="3"/>
  <c r="L49" i="3"/>
  <c r="L48" i="3"/>
  <c r="L47" i="3"/>
  <c r="L45" i="3"/>
  <c r="L44" i="3"/>
  <c r="L43" i="3"/>
  <c r="L42" i="3"/>
  <c r="L40" i="3"/>
  <c r="L39" i="3"/>
  <c r="L38" i="3"/>
  <c r="L37" i="3"/>
  <c r="L35" i="3"/>
  <c r="L34" i="3"/>
  <c r="L33" i="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L98" i="3" l="1"/>
  <c r="K99" i="3"/>
  <c r="J99" i="3"/>
  <c r="I99" i="3"/>
  <c r="H99" i="3"/>
  <c r="G99" i="3"/>
  <c r="F99" i="3"/>
  <c r="E99" i="3"/>
  <c r="D99" i="3"/>
  <c r="K97" i="3"/>
  <c r="J97" i="3"/>
  <c r="I97" i="3"/>
  <c r="H97" i="3"/>
  <c r="G97" i="3"/>
  <c r="F97" i="3"/>
  <c r="E97" i="3"/>
  <c r="D97" i="3"/>
  <c r="K96" i="3"/>
  <c r="J96" i="3"/>
  <c r="I96" i="3"/>
  <c r="H96" i="3"/>
  <c r="G96" i="3"/>
  <c r="F96" i="3"/>
  <c r="E96" i="3"/>
  <c r="D96" i="3"/>
  <c r="K95" i="3"/>
  <c r="J95" i="3"/>
  <c r="I95" i="3"/>
  <c r="H95" i="3"/>
  <c r="G95" i="3"/>
  <c r="F95" i="3"/>
  <c r="E95" i="3"/>
  <c r="D95" i="3"/>
  <c r="K94" i="3"/>
  <c r="J94" i="3"/>
  <c r="I94" i="3"/>
  <c r="H94" i="3"/>
  <c r="G94" i="3"/>
  <c r="F94" i="3"/>
  <c r="E94" i="3"/>
  <c r="D94" i="3"/>
  <c r="K93" i="3"/>
  <c r="J93" i="3"/>
  <c r="I93" i="3"/>
  <c r="H93" i="3"/>
  <c r="G93" i="3"/>
  <c r="F93" i="3"/>
  <c r="E93" i="3"/>
  <c r="D93" i="3"/>
  <c r="K92" i="3"/>
  <c r="J92" i="3"/>
  <c r="I92" i="3"/>
  <c r="H92" i="3"/>
  <c r="G92" i="3"/>
  <c r="F92" i="3"/>
  <c r="E92" i="3"/>
  <c r="D92" i="3"/>
  <c r="K91" i="3"/>
  <c r="J91" i="3"/>
  <c r="I91" i="3"/>
  <c r="H91" i="3"/>
  <c r="G91" i="3"/>
  <c r="F91" i="3"/>
  <c r="E91" i="3"/>
  <c r="D91" i="3"/>
  <c r="K90" i="3"/>
  <c r="J90" i="3"/>
  <c r="I90" i="3"/>
  <c r="H90" i="3"/>
  <c r="G90" i="3"/>
  <c r="F90" i="3"/>
  <c r="E90" i="3"/>
  <c r="D90" i="3"/>
  <c r="K89" i="3"/>
  <c r="J89" i="3"/>
  <c r="I89" i="3"/>
  <c r="H89" i="3"/>
  <c r="G89" i="3"/>
  <c r="F89" i="3"/>
  <c r="E89" i="3"/>
  <c r="D89" i="3"/>
  <c r="K88" i="3"/>
  <c r="J88" i="3"/>
  <c r="I88" i="3"/>
  <c r="H88" i="3"/>
  <c r="G88" i="3"/>
  <c r="F88" i="3"/>
  <c r="E88" i="3"/>
  <c r="D88" i="3"/>
  <c r="K87" i="3"/>
  <c r="J87" i="3"/>
  <c r="I87" i="3"/>
  <c r="H87" i="3"/>
  <c r="G87" i="3"/>
  <c r="F87" i="3"/>
  <c r="E87" i="3"/>
  <c r="D87" i="3"/>
  <c r="K86" i="3"/>
  <c r="J86" i="3"/>
  <c r="I86" i="3"/>
  <c r="H86" i="3"/>
  <c r="G86" i="3"/>
  <c r="F86" i="3"/>
  <c r="E86" i="3"/>
  <c r="D86" i="3"/>
  <c r="K85" i="3"/>
  <c r="J85" i="3"/>
  <c r="I85" i="3"/>
  <c r="H85" i="3"/>
  <c r="G85" i="3"/>
  <c r="F85" i="3"/>
  <c r="E85" i="3"/>
  <c r="D85" i="3"/>
  <c r="K84" i="3"/>
  <c r="J84" i="3"/>
  <c r="I84" i="3"/>
  <c r="H84" i="3"/>
  <c r="G84" i="3"/>
  <c r="F84" i="3"/>
  <c r="E84" i="3"/>
  <c r="D84" i="3"/>
  <c r="K83" i="3"/>
  <c r="J83" i="3"/>
  <c r="I83" i="3"/>
  <c r="H83" i="3"/>
  <c r="G83" i="3"/>
  <c r="F83" i="3"/>
  <c r="E83" i="3"/>
  <c r="D83" i="3"/>
  <c r="K82" i="3"/>
  <c r="J82" i="3"/>
  <c r="I82" i="3"/>
  <c r="H82" i="3"/>
  <c r="G82" i="3"/>
  <c r="F82" i="3"/>
  <c r="E82" i="3"/>
  <c r="D82" i="3"/>
  <c r="K81" i="3"/>
  <c r="J81" i="3"/>
  <c r="I81" i="3"/>
  <c r="H81" i="3"/>
  <c r="G81" i="3"/>
  <c r="F81" i="3"/>
  <c r="E81" i="3"/>
  <c r="D81" i="3"/>
  <c r="K80" i="3"/>
  <c r="J80" i="3"/>
  <c r="I80" i="3"/>
  <c r="H80" i="3"/>
  <c r="G80" i="3"/>
  <c r="F80" i="3"/>
  <c r="E80" i="3"/>
  <c r="D80" i="3"/>
  <c r="K79" i="3"/>
  <c r="J79" i="3"/>
  <c r="I79" i="3"/>
  <c r="H79" i="3"/>
  <c r="G79" i="3"/>
  <c r="F79" i="3"/>
  <c r="E79" i="3"/>
  <c r="D79" i="3"/>
  <c r="K78" i="3"/>
  <c r="J78" i="3"/>
  <c r="I78" i="3"/>
  <c r="H78" i="3"/>
  <c r="G78" i="3"/>
  <c r="F78" i="3"/>
  <c r="E78" i="3"/>
  <c r="D78" i="3"/>
  <c r="K77" i="3"/>
  <c r="J77" i="3"/>
  <c r="I77" i="3"/>
  <c r="H77" i="3"/>
  <c r="G77" i="3"/>
  <c r="F77" i="3"/>
  <c r="E77" i="3"/>
  <c r="D77" i="3"/>
  <c r="K76" i="3"/>
  <c r="J76" i="3"/>
  <c r="I76" i="3"/>
  <c r="H76" i="3"/>
  <c r="G76" i="3"/>
  <c r="F76" i="3"/>
  <c r="E76" i="3"/>
  <c r="D76" i="3"/>
  <c r="K75" i="3"/>
  <c r="J75" i="3"/>
  <c r="I75" i="3"/>
  <c r="H75" i="3"/>
  <c r="G75" i="3"/>
  <c r="F75" i="3"/>
  <c r="E75" i="3"/>
  <c r="D75" i="3"/>
  <c r="K70" i="3"/>
  <c r="J70" i="3"/>
  <c r="I70" i="3"/>
  <c r="H70" i="3"/>
  <c r="G70" i="3"/>
  <c r="F70" i="3"/>
  <c r="E70" i="3"/>
  <c r="D70" i="3"/>
  <c r="K69" i="3"/>
  <c r="J69" i="3"/>
  <c r="I69" i="3"/>
  <c r="H69" i="3"/>
  <c r="G69" i="3"/>
  <c r="F69" i="3"/>
  <c r="E69" i="3"/>
  <c r="D69" i="3"/>
  <c r="K68" i="3"/>
  <c r="J68" i="3"/>
  <c r="I68" i="3"/>
  <c r="H68" i="3"/>
  <c r="G68" i="3"/>
  <c r="F68" i="3"/>
  <c r="E68" i="3"/>
  <c r="D68" i="3"/>
  <c r="K66" i="3"/>
  <c r="J66" i="3"/>
  <c r="I66" i="3"/>
  <c r="H66" i="3"/>
  <c r="G66" i="3"/>
  <c r="F66" i="3"/>
  <c r="E66" i="3"/>
  <c r="D66" i="3"/>
  <c r="K65" i="3"/>
  <c r="J65" i="3"/>
  <c r="I65" i="3"/>
  <c r="H65" i="3"/>
  <c r="G65" i="3"/>
  <c r="F65" i="3"/>
  <c r="E65" i="3"/>
  <c r="D65" i="3"/>
  <c r="K64" i="3"/>
  <c r="E64" i="3"/>
  <c r="D64" i="3"/>
  <c r="K63" i="3"/>
  <c r="J63" i="3"/>
  <c r="I63" i="3"/>
  <c r="H63" i="3"/>
  <c r="G63" i="3"/>
  <c r="F63" i="3"/>
  <c r="E63" i="3"/>
  <c r="D63" i="3"/>
  <c r="K62" i="3"/>
  <c r="J62" i="3"/>
  <c r="I62" i="3"/>
  <c r="H62" i="3"/>
  <c r="G62" i="3"/>
  <c r="F62" i="3"/>
  <c r="E62" i="3"/>
  <c r="D62" i="3"/>
  <c r="K61" i="3"/>
  <c r="J61" i="3"/>
  <c r="I61" i="3"/>
  <c r="H61" i="3"/>
  <c r="G61" i="3"/>
  <c r="F61" i="3"/>
  <c r="E61" i="3"/>
  <c r="D61" i="3"/>
  <c r="K60" i="3"/>
  <c r="J60" i="3"/>
  <c r="I60" i="3"/>
  <c r="H60" i="3"/>
  <c r="G60" i="3"/>
  <c r="F60" i="3"/>
  <c r="E60" i="3"/>
  <c r="D60" i="3"/>
  <c r="K59" i="3"/>
  <c r="J59" i="3"/>
  <c r="I59" i="3"/>
  <c r="H59" i="3"/>
  <c r="G59" i="3"/>
  <c r="F59" i="3"/>
  <c r="E59" i="3"/>
  <c r="D59" i="3"/>
  <c r="K58" i="3"/>
  <c r="J58" i="3"/>
  <c r="I58" i="3"/>
  <c r="H58" i="3"/>
  <c r="G58" i="3"/>
  <c r="F58" i="3"/>
  <c r="E58" i="3"/>
  <c r="D58" i="3"/>
  <c r="K57" i="3"/>
  <c r="J57" i="3"/>
  <c r="I57" i="3"/>
  <c r="H57" i="3"/>
  <c r="G57" i="3"/>
  <c r="F57" i="3"/>
  <c r="E57" i="3"/>
  <c r="D57" i="3"/>
  <c r="K56" i="3"/>
  <c r="J56" i="3"/>
  <c r="I56" i="3"/>
  <c r="H56" i="3"/>
  <c r="G56" i="3"/>
  <c r="F56" i="3"/>
  <c r="D56" i="3"/>
  <c r="K55" i="3"/>
  <c r="J55" i="3"/>
  <c r="I55" i="3"/>
  <c r="H55" i="3"/>
  <c r="G55" i="3"/>
  <c r="F55" i="3"/>
  <c r="E55" i="3"/>
  <c r="D55" i="3"/>
  <c r="K54" i="3"/>
  <c r="J54" i="3"/>
  <c r="I54" i="3"/>
  <c r="H54" i="3"/>
  <c r="G54" i="3"/>
  <c r="F54" i="3"/>
  <c r="E54" i="3"/>
  <c r="D54" i="3"/>
  <c r="K50" i="3"/>
  <c r="J50" i="3"/>
  <c r="I50" i="3"/>
  <c r="H50" i="3"/>
  <c r="G50" i="3"/>
  <c r="F50" i="3"/>
  <c r="E50" i="3"/>
  <c r="D50" i="3"/>
  <c r="K49" i="3"/>
  <c r="J49" i="3"/>
  <c r="I49" i="3"/>
  <c r="H49" i="3"/>
  <c r="G49" i="3"/>
  <c r="F49" i="3"/>
  <c r="E49" i="3"/>
  <c r="D49" i="3"/>
  <c r="K48" i="3"/>
  <c r="J48" i="3"/>
  <c r="I48" i="3"/>
  <c r="F48" i="3"/>
  <c r="E48" i="3"/>
  <c r="D48" i="3"/>
  <c r="K47" i="3"/>
  <c r="J47" i="3"/>
  <c r="I47" i="3"/>
  <c r="F47" i="3"/>
  <c r="E47" i="3"/>
  <c r="D47" i="3"/>
  <c r="K46" i="3"/>
  <c r="K45" i="3"/>
  <c r="J45" i="3"/>
  <c r="I45" i="3"/>
  <c r="H45" i="3"/>
  <c r="G45" i="3"/>
  <c r="F45" i="3"/>
  <c r="E45" i="3"/>
  <c r="D45" i="3"/>
  <c r="K44" i="3"/>
  <c r="J44" i="3"/>
  <c r="I44" i="3"/>
  <c r="H44" i="3"/>
  <c r="G44" i="3"/>
  <c r="F44" i="3"/>
  <c r="E44" i="3"/>
  <c r="D44" i="3"/>
  <c r="K43" i="3"/>
  <c r="J43" i="3"/>
  <c r="I43" i="3"/>
  <c r="F43" i="3"/>
  <c r="E43" i="3"/>
  <c r="D43" i="3"/>
  <c r="K42" i="3"/>
  <c r="J42" i="3"/>
  <c r="I42" i="3"/>
  <c r="G42" i="3"/>
  <c r="F42" i="3"/>
  <c r="E42" i="3"/>
  <c r="D42" i="3"/>
  <c r="K41" i="3"/>
  <c r="K40" i="3"/>
  <c r="J40" i="3"/>
  <c r="I40" i="3"/>
  <c r="H40" i="3"/>
  <c r="G40" i="3"/>
  <c r="F40" i="3"/>
  <c r="E40" i="3"/>
  <c r="D40" i="3"/>
  <c r="K39" i="3"/>
  <c r="J39" i="3"/>
  <c r="I39" i="3"/>
  <c r="H39" i="3"/>
  <c r="G39" i="3"/>
  <c r="F39" i="3"/>
  <c r="E39" i="3"/>
  <c r="D39" i="3"/>
  <c r="K38" i="3"/>
  <c r="J38" i="3"/>
  <c r="I38" i="3"/>
  <c r="F38" i="3"/>
  <c r="E38" i="3"/>
  <c r="D38" i="3"/>
  <c r="K37" i="3"/>
  <c r="J37" i="3"/>
  <c r="I37" i="3"/>
  <c r="G37" i="3"/>
  <c r="F37" i="3"/>
  <c r="E37" i="3"/>
  <c r="D37" i="3"/>
  <c r="K36" i="3"/>
  <c r="K35" i="3"/>
  <c r="H35" i="3"/>
  <c r="G35" i="3"/>
  <c r="F35" i="3"/>
  <c r="E35" i="3"/>
  <c r="D35" i="3"/>
  <c r="K34" i="3"/>
  <c r="H34" i="3"/>
  <c r="G34" i="3"/>
  <c r="D34" i="3"/>
  <c r="I98" i="3" l="1"/>
  <c r="D98" i="3"/>
  <c r="E98" i="3"/>
  <c r="G98" i="3"/>
  <c r="F98" i="3"/>
  <c r="H98" i="3"/>
  <c r="J98" i="3"/>
  <c r="K98" i="3"/>
  <c r="K33" i="3"/>
  <c r="D65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D65" i="8" l="1"/>
  <c r="D65" i="10"/>
  <c r="D65" i="2"/>
  <c r="D65" i="4"/>
  <c r="J33" i="3" l="1"/>
  <c r="I33" i="3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63" i="8" l="1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H33" i="3" l="1"/>
  <c r="G33" i="3"/>
  <c r="F33" i="3"/>
  <c r="E33" i="3"/>
  <c r="D33" i="3"/>
  <c r="C63" i="4" l="1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30" i="5" l="1"/>
  <c r="C30" i="6"/>
  <c r="C30" i="7"/>
  <c r="C30" i="2"/>
  <c r="C63" i="7" l="1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29" i="7"/>
  <c r="C28" i="7"/>
  <c r="C27" i="7"/>
  <c r="C26" i="7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29" i="6"/>
  <c r="C28" i="6"/>
  <c r="C27" i="6"/>
  <c r="C26" i="6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29" i="5"/>
  <c r="C28" i="5"/>
  <c r="C27" i="5"/>
  <c r="C26" i="5"/>
  <c r="C29" i="2"/>
  <c r="C27" i="2"/>
  <c r="C28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26" i="2"/>
</calcChain>
</file>

<file path=xl/sharedStrings.xml><?xml version="1.0" encoding="utf-8"?>
<sst xmlns="http://schemas.openxmlformats.org/spreadsheetml/2006/main" count="1094" uniqueCount="105">
  <si>
    <t>pH</t>
  </si>
  <si>
    <t>glucose</t>
  </si>
  <si>
    <t>FA</t>
  </si>
  <si>
    <t>sucrose</t>
  </si>
  <si>
    <t>BSA</t>
  </si>
  <si>
    <t>BLG</t>
  </si>
  <si>
    <t>Leu</t>
  </si>
  <si>
    <t>water</t>
  </si>
  <si>
    <t>protein</t>
  </si>
  <si>
    <t>units</t>
  </si>
  <si>
    <t>INGREDIENTS</t>
  </si>
  <si>
    <t>Component quantifiers</t>
  </si>
  <si>
    <t>gram %</t>
  </si>
  <si>
    <t>Milk Chocolate</t>
  </si>
  <si>
    <t>RDS</t>
  </si>
  <si>
    <t>SDS</t>
  </si>
  <si>
    <t>RS</t>
  </si>
  <si>
    <t>maltose</t>
  </si>
  <si>
    <t>xylose</t>
  </si>
  <si>
    <t>pharm</t>
  </si>
  <si>
    <t>Milk Chocolate arabinose</t>
  </si>
  <si>
    <t>Water</t>
  </si>
  <si>
    <t>Sucrose</t>
  </si>
  <si>
    <t>Glucose</t>
  </si>
  <si>
    <t>Leutrac</t>
  </si>
  <si>
    <t>Ingredient</t>
  </si>
  <si>
    <t>(min)</t>
  </si>
  <si>
    <t>(g)</t>
  </si>
  <si>
    <t>(ml/min)</t>
  </si>
  <si>
    <t>time</t>
  </si>
  <si>
    <t>amount</t>
  </si>
  <si>
    <t>eating speed</t>
  </si>
  <si>
    <t>dish</t>
  </si>
  <si>
    <t>oral decomposition time</t>
  </si>
  <si>
    <t>gastric decomposition time</t>
  </si>
  <si>
    <t>fat</t>
  </si>
  <si>
    <t>fructose</t>
  </si>
  <si>
    <t>arabinose</t>
  </si>
  <si>
    <t>acarbose</t>
  </si>
  <si>
    <t>casein</t>
  </si>
  <si>
    <t>small peptides</t>
  </si>
  <si>
    <t>solid</t>
  </si>
  <si>
    <t>(-)</t>
  </si>
  <si>
    <t xml:space="preserve">viscosity </t>
  </si>
  <si>
    <t>(mPa.s)</t>
  </si>
  <si>
    <t>caseinpep</t>
  </si>
  <si>
    <t>caseinpan</t>
  </si>
  <si>
    <t>casein peptides</t>
  </si>
  <si>
    <t>NaCl</t>
  </si>
  <si>
    <t>HCO3-</t>
  </si>
  <si>
    <t>(mol)</t>
  </si>
  <si>
    <t>pepsin</t>
  </si>
  <si>
    <t>pancreatic proteases</t>
  </si>
  <si>
    <t>lipase</t>
  </si>
  <si>
    <t>bile salts</t>
  </si>
  <si>
    <t>bile phospholipids</t>
  </si>
  <si>
    <t>bile lysophospholipids</t>
  </si>
  <si>
    <t>bile salt LCFA complex</t>
  </si>
  <si>
    <t>salivary_amylase</t>
  </si>
  <si>
    <t>pancreatic_amylase</t>
  </si>
  <si>
    <t xml:space="preserve">CCK releasing protein   </t>
  </si>
  <si>
    <t>mucus protein</t>
  </si>
  <si>
    <t>pancreatic fosfolipase</t>
  </si>
  <si>
    <t>H+ ions</t>
  </si>
  <si>
    <t>(0/1)</t>
  </si>
  <si>
    <t>pharm inactive</t>
  </si>
  <si>
    <t>mol/100g</t>
  </si>
  <si>
    <t>(number)</t>
  </si>
  <si>
    <t>intestinal composition time</t>
  </si>
  <si>
    <t>compound</t>
  </si>
  <si>
    <t>decomposes into</t>
  </si>
  <si>
    <t>compound number</t>
  </si>
  <si>
    <t>milk choc</t>
  </si>
  <si>
    <t>milk choc arab</t>
  </si>
  <si>
    <t>Compound quantifiers</t>
  </si>
  <si>
    <t>reference time (minutes after midnight corresponding with time = 0</t>
  </si>
  <si>
    <t>and</t>
  </si>
  <si>
    <t>Gastic Milk Chocolate</t>
  </si>
  <si>
    <t>(compound number)</t>
  </si>
  <si>
    <t>decomposes into (compound)</t>
  </si>
  <si>
    <t>and (compound)</t>
  </si>
  <si>
    <t>(%)</t>
  </si>
  <si>
    <t>( compound number)</t>
  </si>
  <si>
    <t>gastic milk choc'!A1</t>
  </si>
  <si>
    <t>gastic milk choc arab'!A1</t>
  </si>
  <si>
    <t>Emulsie</t>
  </si>
  <si>
    <t>emulsie</t>
  </si>
  <si>
    <t>density</t>
  </si>
  <si>
    <t>g/ml</t>
  </si>
  <si>
    <t xml:space="preserve">density </t>
  </si>
  <si>
    <t>(g/ml)</t>
  </si>
  <si>
    <t>intestinal decomposition time</t>
  </si>
  <si>
    <t>Arabinose</t>
  </si>
  <si>
    <t>Rapid starch</t>
  </si>
  <si>
    <t>Slow starch</t>
  </si>
  <si>
    <t>Resistant starch</t>
  </si>
  <si>
    <t>resistant starch</t>
  </si>
  <si>
    <t>biscuit</t>
  </si>
  <si>
    <t>extruded</t>
  </si>
  <si>
    <t>13C maltose</t>
  </si>
  <si>
    <t>13C glucose</t>
  </si>
  <si>
    <t>2H glucose</t>
  </si>
  <si>
    <t>13C sucrose</t>
  </si>
  <si>
    <t>particlesize (mm)</t>
  </si>
  <si>
    <t>Meal input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</si>
</sst>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quotePrefix="1"/>
    <xf numFmtId="0" fontId="6" fillId="0" borderId="0" xfId="0" applyFont="1"/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0" fontId="9" fillId="0" borderId="0" xfId="1" quotePrefix="1" applyFont="1"/>
    <xf numFmtId="0" fontId="9" fillId="0" borderId="0" xfId="1" applyFont="1"/>
    <xf numFmtId="0" fontId="10" fillId="0" borderId="0" xfId="0" applyFont="1"/>
    <xf numFmtId="0" fontId="7" fillId="0" borderId="0" xfId="0" quotePrefix="1" applyFont="1"/>
    <xf numFmtId="164" fontId="8" fillId="0" borderId="0" xfId="0" applyNumberFormat="1" applyFont="1"/>
    <xf numFmtId="0" fontId="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t%20invoer%20glucose%20sucrose%20sucrose%20with%20arabinose%20plus%20trac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l"/>
      <sheetName val="water"/>
      <sheetName val="glucose"/>
      <sheetName val="sucrose"/>
      <sheetName val="milk choc"/>
      <sheetName val="milk chocolate arabinose"/>
      <sheetName val="gastic milk choc"/>
      <sheetName val="gastic milk choc arab"/>
      <sheetName val="emulsie"/>
      <sheetName val="arabinose"/>
    </sheetNames>
    <sheetDataSet>
      <sheetData sheetId="0"/>
      <sheetData sheetId="1"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</sheetData>
      <sheetData sheetId="2">
        <row r="44">
          <cell r="D44">
            <v>0</v>
          </cell>
        </row>
      </sheetData>
      <sheetData sheetId="3"/>
      <sheetData sheetId="4">
        <row r="42">
          <cell r="D42">
            <v>0</v>
          </cell>
        </row>
        <row r="43">
          <cell r="D43">
            <v>0</v>
          </cell>
        </row>
      </sheetData>
      <sheetData sheetId="5">
        <row r="42">
          <cell r="D42">
            <v>0</v>
          </cell>
        </row>
        <row r="43">
          <cell r="D43">
            <v>0</v>
          </cell>
        </row>
      </sheetData>
      <sheetData sheetId="6">
        <row r="42">
          <cell r="D42">
            <v>0</v>
          </cell>
        </row>
        <row r="43">
          <cell r="D43">
            <v>0</v>
          </cell>
        </row>
      </sheetData>
      <sheetData sheetId="7">
        <row r="42">
          <cell r="D42">
            <v>0</v>
          </cell>
        </row>
        <row r="43">
          <cell r="D43">
            <v>0</v>
          </cell>
        </row>
      </sheetData>
      <sheetData sheetId="8"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</sheetData>
      <sheetData sheetId="9"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"/>
  <sheetViews>
    <sheetView tabSelected="1" topLeftCell="A52" workbookViewId="0"/>
  </sheetViews>
  <sheetFormatPr defaultRowHeight="14.4" x14ac:dyDescent="0.3"/>
  <cols>
    <col min="1" max="1" width="8.88671875" style="7"/>
    <col min="2" max="2" width="19.33203125" style="7" customWidth="1"/>
    <col min="3" max="3" width="22.77734375" style="7" customWidth="1"/>
    <col min="4" max="7" width="8.88671875" style="7"/>
    <col min="8" max="8" width="8.77734375" style="7" customWidth="1"/>
    <col min="9" max="9" width="8.88671875" style="7"/>
    <col min="10" max="10" width="17.33203125" style="7" customWidth="1"/>
    <col min="11" max="16384" width="8.88671875" style="7"/>
  </cols>
  <sheetData>
    <row r="1" spans="1:25" ht="23.4" x14ac:dyDescent="0.45">
      <c r="A1" s="6" t="s">
        <v>104</v>
      </c>
    </row>
    <row r="2" spans="1:25" x14ac:dyDescent="0.3">
      <c r="A2" s="7" t="s">
        <v>75</v>
      </c>
      <c r="D2" s="7" t="s">
        <v>26</v>
      </c>
      <c r="E2" s="7">
        <v>500</v>
      </c>
    </row>
    <row r="4" spans="1:25" x14ac:dyDescent="0.3">
      <c r="A4" s="8" t="s">
        <v>29</v>
      </c>
      <c r="B4" s="8" t="s">
        <v>69</v>
      </c>
      <c r="C4" s="8" t="s">
        <v>30</v>
      </c>
      <c r="D4" s="8" t="s">
        <v>32</v>
      </c>
      <c r="E4" s="8" t="s">
        <v>31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x14ac:dyDescent="0.3">
      <c r="A5" s="8" t="s">
        <v>26</v>
      </c>
      <c r="B5" s="8" t="s">
        <v>67</v>
      </c>
      <c r="C5" s="8" t="s">
        <v>27</v>
      </c>
      <c r="D5" s="8" t="s">
        <v>67</v>
      </c>
      <c r="E5" s="8" t="s">
        <v>28</v>
      </c>
      <c r="F5" s="8"/>
    </row>
    <row r="6" spans="1:25" x14ac:dyDescent="0.3">
      <c r="A6" s="14">
        <v>0</v>
      </c>
      <c r="B6" s="9">
        <v>15</v>
      </c>
      <c r="C6" s="7">
        <v>10</v>
      </c>
      <c r="D6" s="7">
        <v>1</v>
      </c>
      <c r="E6" s="7">
        <v>50</v>
      </c>
      <c r="T6" s="10"/>
      <c r="U6" s="11"/>
      <c r="V6" s="11"/>
    </row>
    <row r="7" spans="1:25" x14ac:dyDescent="0.3">
      <c r="A7" s="14">
        <v>1</v>
      </c>
      <c r="B7" s="9">
        <v>1</v>
      </c>
      <c r="C7" s="7">
        <v>250</v>
      </c>
      <c r="D7" s="7">
        <v>1</v>
      </c>
      <c r="E7" s="7">
        <v>50</v>
      </c>
      <c r="T7" s="10"/>
      <c r="U7" s="11"/>
      <c r="V7" s="11"/>
    </row>
    <row r="8" spans="1:25" x14ac:dyDescent="0.3">
      <c r="A8" s="14">
        <v>2</v>
      </c>
      <c r="B8" s="9">
        <v>10</v>
      </c>
      <c r="C8" s="7">
        <v>20</v>
      </c>
      <c r="D8" s="7">
        <v>2</v>
      </c>
      <c r="E8" s="7">
        <v>10</v>
      </c>
      <c r="T8" s="10"/>
      <c r="U8" s="11"/>
      <c r="V8" s="11"/>
    </row>
    <row r="9" spans="1:25" x14ac:dyDescent="0.3">
      <c r="A9" s="14">
        <v>3</v>
      </c>
      <c r="B9" s="9">
        <v>4</v>
      </c>
      <c r="C9" s="15">
        <v>30</v>
      </c>
      <c r="D9" s="15">
        <v>2</v>
      </c>
      <c r="E9" s="15">
        <v>10</v>
      </c>
      <c r="T9" s="10"/>
      <c r="U9" s="11"/>
      <c r="V9" s="11"/>
    </row>
    <row r="10" spans="1:25" x14ac:dyDescent="0.3">
      <c r="A10" s="14">
        <v>4</v>
      </c>
      <c r="B10" s="9">
        <v>3</v>
      </c>
      <c r="C10" s="15">
        <v>10</v>
      </c>
      <c r="D10" s="15">
        <v>1</v>
      </c>
      <c r="E10" s="15">
        <v>50</v>
      </c>
      <c r="T10" s="10"/>
      <c r="U10" s="11"/>
      <c r="V10" s="11"/>
    </row>
    <row r="11" spans="1:25" x14ac:dyDescent="0.3">
      <c r="A11" s="14">
        <v>101</v>
      </c>
      <c r="B11" s="9">
        <v>1</v>
      </c>
      <c r="C11" s="15">
        <v>250</v>
      </c>
      <c r="D11" s="15">
        <v>1</v>
      </c>
      <c r="E11" s="15">
        <v>50</v>
      </c>
      <c r="T11" s="10"/>
      <c r="U11" s="11"/>
      <c r="V11" s="11"/>
    </row>
    <row r="12" spans="1:25" x14ac:dyDescent="0.3">
      <c r="A12" s="14">
        <v>102</v>
      </c>
      <c r="B12" s="9">
        <v>3</v>
      </c>
      <c r="C12" s="15">
        <v>2</v>
      </c>
      <c r="D12" s="15">
        <v>1</v>
      </c>
      <c r="E12" s="15">
        <v>50</v>
      </c>
      <c r="T12" s="10"/>
      <c r="U12" s="11"/>
      <c r="V12" s="11"/>
    </row>
    <row r="13" spans="1:25" x14ac:dyDescent="0.3">
      <c r="A13" s="14">
        <v>103</v>
      </c>
      <c r="B13" s="9">
        <v>4</v>
      </c>
      <c r="C13" s="15">
        <v>5</v>
      </c>
      <c r="D13" s="15">
        <v>2</v>
      </c>
      <c r="E13" s="15">
        <v>10</v>
      </c>
      <c r="T13" s="10"/>
      <c r="U13" s="11"/>
      <c r="V13" s="11"/>
    </row>
    <row r="14" spans="1:25" x14ac:dyDescent="0.3">
      <c r="A14" s="14">
        <v>250</v>
      </c>
      <c r="B14" s="9">
        <v>8</v>
      </c>
      <c r="C14" s="15">
        <v>20</v>
      </c>
      <c r="D14" s="15">
        <v>3</v>
      </c>
      <c r="E14" s="15">
        <v>50</v>
      </c>
      <c r="T14" s="10"/>
      <c r="U14" s="11"/>
      <c r="V14" s="11"/>
    </row>
    <row r="15" spans="1:25" x14ac:dyDescent="0.3">
      <c r="A15" s="14">
        <v>251</v>
      </c>
      <c r="B15" s="9">
        <v>3</v>
      </c>
      <c r="C15" s="15">
        <v>10</v>
      </c>
      <c r="D15" s="15">
        <v>1</v>
      </c>
      <c r="E15" s="15">
        <v>250</v>
      </c>
      <c r="T15" s="10"/>
      <c r="U15" s="11"/>
      <c r="V15" s="11"/>
    </row>
    <row r="16" spans="1:25" x14ac:dyDescent="0.3">
      <c r="A16" s="14">
        <v>252</v>
      </c>
      <c r="B16" s="9">
        <v>1</v>
      </c>
      <c r="C16" s="15">
        <v>250</v>
      </c>
      <c r="D16" s="15">
        <v>1</v>
      </c>
      <c r="E16" s="15">
        <v>250</v>
      </c>
      <c r="T16" s="10"/>
      <c r="U16" s="11"/>
      <c r="V16" s="11"/>
    </row>
    <row r="17" spans="1:22" x14ac:dyDescent="0.3">
      <c r="A17" s="14">
        <v>253</v>
      </c>
      <c r="B17" s="9">
        <v>10</v>
      </c>
      <c r="C17" s="15">
        <v>50</v>
      </c>
      <c r="D17" s="15">
        <v>2</v>
      </c>
      <c r="E17" s="15">
        <v>50</v>
      </c>
      <c r="T17" s="10"/>
      <c r="U17" s="11"/>
      <c r="V17" s="11"/>
    </row>
    <row r="18" spans="1:22" x14ac:dyDescent="0.3">
      <c r="A18" s="14">
        <v>254</v>
      </c>
      <c r="B18" s="9">
        <v>15</v>
      </c>
      <c r="C18" s="15">
        <v>10</v>
      </c>
      <c r="D18" s="15">
        <v>3</v>
      </c>
      <c r="E18" s="15">
        <v>250</v>
      </c>
      <c r="T18" s="10"/>
      <c r="U18" s="11"/>
      <c r="V18" s="11"/>
    </row>
    <row r="19" spans="1:22" x14ac:dyDescent="0.3">
      <c r="A19" s="14">
        <v>255</v>
      </c>
      <c r="B19" s="9">
        <v>5</v>
      </c>
      <c r="C19" s="15">
        <v>20</v>
      </c>
      <c r="D19" s="15">
        <v>2</v>
      </c>
      <c r="E19" s="15">
        <v>50</v>
      </c>
      <c r="T19" s="10"/>
      <c r="U19" s="11"/>
      <c r="V19" s="11"/>
    </row>
    <row r="20" spans="1:22" x14ac:dyDescent="0.3">
      <c r="A20" s="14">
        <v>600</v>
      </c>
      <c r="B20" s="9">
        <v>3</v>
      </c>
      <c r="C20" s="15">
        <v>10</v>
      </c>
      <c r="D20" s="15">
        <v>3</v>
      </c>
      <c r="E20" s="15">
        <v>250</v>
      </c>
      <c r="T20" s="10"/>
      <c r="U20" s="11"/>
      <c r="V20" s="11"/>
    </row>
    <row r="21" spans="1:22" x14ac:dyDescent="0.3">
      <c r="A21" s="14">
        <v>601</v>
      </c>
      <c r="B21" s="9">
        <v>1</v>
      </c>
      <c r="C21" s="15">
        <v>250</v>
      </c>
      <c r="D21" s="15">
        <v>3</v>
      </c>
      <c r="E21" s="15">
        <v>250</v>
      </c>
      <c r="T21" s="10"/>
      <c r="U21" s="11"/>
      <c r="V21" s="11"/>
    </row>
    <row r="22" spans="1:22" x14ac:dyDescent="0.3">
      <c r="A22" s="14">
        <v>602</v>
      </c>
      <c r="B22" s="9">
        <v>10</v>
      </c>
      <c r="C22" s="15">
        <v>100</v>
      </c>
      <c r="D22" s="15">
        <v>1</v>
      </c>
      <c r="E22" s="15">
        <v>10</v>
      </c>
      <c r="T22" s="10"/>
      <c r="U22" s="11"/>
      <c r="V22" s="11"/>
    </row>
    <row r="23" spans="1:22" x14ac:dyDescent="0.3">
      <c r="A23" s="14">
        <v>603</v>
      </c>
      <c r="B23" s="9">
        <v>15</v>
      </c>
      <c r="C23" s="15">
        <v>30</v>
      </c>
      <c r="D23" s="15">
        <v>1</v>
      </c>
      <c r="E23" s="15">
        <v>10</v>
      </c>
      <c r="T23" s="10"/>
      <c r="U23" s="11"/>
      <c r="V23" s="11"/>
    </row>
    <row r="24" spans="1:22" x14ac:dyDescent="0.3">
      <c r="A24" s="14">
        <v>604</v>
      </c>
      <c r="B24" s="9">
        <v>4</v>
      </c>
      <c r="C24" s="15">
        <v>20</v>
      </c>
      <c r="D24" s="15">
        <v>1</v>
      </c>
      <c r="E24" s="15">
        <v>10</v>
      </c>
      <c r="T24" s="10"/>
      <c r="U24" s="11"/>
      <c r="V24" s="11"/>
    </row>
    <row r="25" spans="1:22" x14ac:dyDescent="0.3">
      <c r="A25" s="14">
        <v>620</v>
      </c>
      <c r="B25" s="9">
        <v>8</v>
      </c>
      <c r="C25" s="15">
        <v>50</v>
      </c>
      <c r="D25" s="15">
        <v>2</v>
      </c>
      <c r="E25" s="15">
        <v>10</v>
      </c>
      <c r="T25" s="10"/>
      <c r="U25" s="11"/>
      <c r="V25" s="11"/>
    </row>
    <row r="26" spans="1:22" x14ac:dyDescent="0.3">
      <c r="A26" s="14">
        <v>621</v>
      </c>
      <c r="B26" s="9">
        <v>3</v>
      </c>
      <c r="C26" s="15">
        <v>10</v>
      </c>
      <c r="D26" s="15">
        <v>2</v>
      </c>
      <c r="E26" s="15">
        <v>10</v>
      </c>
      <c r="T26" s="10"/>
      <c r="U26" s="11"/>
      <c r="V26" s="11"/>
    </row>
    <row r="27" spans="1:22" x14ac:dyDescent="0.3">
      <c r="A27" s="14">
        <v>622</v>
      </c>
      <c r="B27" s="9">
        <v>1</v>
      </c>
      <c r="C27" s="15">
        <v>250</v>
      </c>
      <c r="D27" s="15">
        <v>3</v>
      </c>
      <c r="E27" s="15">
        <v>250</v>
      </c>
      <c r="T27" s="10"/>
      <c r="U27" s="11"/>
      <c r="V27" s="11"/>
    </row>
    <row r="28" spans="1:22" x14ac:dyDescent="0.3">
      <c r="A28" s="14">
        <v>900</v>
      </c>
      <c r="B28" s="9">
        <v>1</v>
      </c>
      <c r="C28" s="15">
        <v>250</v>
      </c>
      <c r="D28" s="15">
        <v>3</v>
      </c>
      <c r="E28" s="15">
        <v>250</v>
      </c>
      <c r="T28" s="10"/>
      <c r="U28" s="11"/>
      <c r="V28" s="11"/>
    </row>
    <row r="29" spans="1:22" x14ac:dyDescent="0.3">
      <c r="A29" s="9">
        <v>9999</v>
      </c>
      <c r="B29" s="8"/>
    </row>
    <row r="30" spans="1:22" x14ac:dyDescent="0.3">
      <c r="B30" s="8"/>
      <c r="C30" s="8"/>
    </row>
    <row r="31" spans="1:22" s="8" customFormat="1" ht="18" x14ac:dyDescent="0.35">
      <c r="A31" s="12" t="s">
        <v>71</v>
      </c>
      <c r="C31" s="8" t="s">
        <v>67</v>
      </c>
      <c r="D31" s="12">
        <v>1</v>
      </c>
      <c r="E31" s="12">
        <v>2</v>
      </c>
      <c r="F31" s="12">
        <v>3</v>
      </c>
      <c r="G31" s="12">
        <v>4</v>
      </c>
      <c r="H31" s="12">
        <v>5</v>
      </c>
      <c r="I31" s="12">
        <v>6</v>
      </c>
      <c r="J31" s="12">
        <v>7</v>
      </c>
      <c r="K31" s="12">
        <v>8</v>
      </c>
      <c r="L31" s="12">
        <v>9</v>
      </c>
      <c r="M31" s="12">
        <v>10</v>
      </c>
      <c r="N31" s="12">
        <v>11</v>
      </c>
      <c r="O31" s="12">
        <v>12</v>
      </c>
      <c r="P31" s="12">
        <v>13</v>
      </c>
      <c r="Q31" s="12">
        <v>14</v>
      </c>
      <c r="R31" s="12">
        <v>15</v>
      </c>
      <c r="S31" s="12">
        <v>9999</v>
      </c>
    </row>
    <row r="32" spans="1:22" x14ac:dyDescent="0.3">
      <c r="A32" s="8" t="s">
        <v>74</v>
      </c>
      <c r="B32" s="8"/>
      <c r="C32" s="8"/>
      <c r="D32" s="11" t="s">
        <v>7</v>
      </c>
      <c r="E32" s="11" t="s">
        <v>1</v>
      </c>
      <c r="F32" s="11" t="s">
        <v>3</v>
      </c>
      <c r="G32" s="11" t="s">
        <v>72</v>
      </c>
      <c r="H32" s="11" t="s">
        <v>73</v>
      </c>
      <c r="I32" s="10" t="s">
        <v>83</v>
      </c>
      <c r="J32" s="10" t="s">
        <v>84</v>
      </c>
      <c r="K32" s="10" t="s">
        <v>86</v>
      </c>
      <c r="L32" s="11" t="s">
        <v>37</v>
      </c>
      <c r="M32" s="8" t="s">
        <v>93</v>
      </c>
      <c r="N32" s="8" t="s">
        <v>94</v>
      </c>
      <c r="O32" s="8" t="s">
        <v>96</v>
      </c>
      <c r="P32" s="8" t="s">
        <v>98</v>
      </c>
      <c r="Q32" s="8" t="s">
        <v>97</v>
      </c>
      <c r="R32" s="1" t="s">
        <v>5</v>
      </c>
    </row>
    <row r="33" spans="1:19" x14ac:dyDescent="0.3">
      <c r="A33" s="7" t="s">
        <v>0</v>
      </c>
      <c r="C33" s="7" t="s">
        <v>42</v>
      </c>
      <c r="D33" s="7">
        <f>water!D4</f>
        <v>7</v>
      </c>
      <c r="E33" s="7">
        <f>glucose!D4</f>
        <v>7</v>
      </c>
      <c r="F33" s="7">
        <f>sucrose!D4</f>
        <v>7</v>
      </c>
      <c r="G33" s="7">
        <f>'milk choc'!D4</f>
        <v>7</v>
      </c>
      <c r="H33" s="13">
        <f>'milk chocolate arabinose'!D4</f>
        <v>7</v>
      </c>
      <c r="I33" s="7">
        <f>'gastic milk choc'!D4</f>
        <v>7</v>
      </c>
      <c r="J33" s="7">
        <f>'gastic milk choc arab'!D4</f>
        <v>7</v>
      </c>
      <c r="K33" s="7">
        <f>emulsie!D4</f>
        <v>7</v>
      </c>
      <c r="L33" s="7">
        <f>arabinose!D4</f>
        <v>7</v>
      </c>
      <c r="M33" s="7">
        <v>7</v>
      </c>
      <c r="N33" s="7">
        <v>7</v>
      </c>
      <c r="O33" s="7">
        <v>7</v>
      </c>
      <c r="P33" s="8">
        <v>7</v>
      </c>
      <c r="Q33" s="8">
        <v>7</v>
      </c>
      <c r="R33" s="8">
        <v>7</v>
      </c>
    </row>
    <row r="34" spans="1:19" x14ac:dyDescent="0.3">
      <c r="A34" s="7" t="s">
        <v>41</v>
      </c>
      <c r="C34" s="7" t="s">
        <v>103</v>
      </c>
      <c r="D34" s="7">
        <f>water!D5</f>
        <v>0</v>
      </c>
      <c r="E34" s="7">
        <v>1</v>
      </c>
      <c r="F34" s="7">
        <v>1</v>
      </c>
      <c r="G34" s="7">
        <f>'milk choc'!D5</f>
        <v>1</v>
      </c>
      <c r="H34" s="13">
        <f>'milk chocolate arabinose'!D5</f>
        <v>1</v>
      </c>
      <c r="I34" s="7">
        <v>0</v>
      </c>
      <c r="J34" s="7">
        <v>0</v>
      </c>
      <c r="K34" s="7">
        <f>emulsie!D5</f>
        <v>0</v>
      </c>
      <c r="L34" s="7">
        <f>arabinose!D5</f>
        <v>1</v>
      </c>
      <c r="M34" s="7">
        <v>2</v>
      </c>
      <c r="N34" s="7">
        <v>1</v>
      </c>
      <c r="O34" s="7">
        <v>1</v>
      </c>
      <c r="P34" s="8">
        <v>1</v>
      </c>
      <c r="Q34" s="8">
        <v>1</v>
      </c>
      <c r="R34" s="8">
        <v>1</v>
      </c>
    </row>
    <row r="35" spans="1:19" x14ac:dyDescent="0.3">
      <c r="A35" s="7" t="s">
        <v>43</v>
      </c>
      <c r="C35" s="7" t="s">
        <v>44</v>
      </c>
      <c r="D35" s="7">
        <f>water!D6</f>
        <v>1</v>
      </c>
      <c r="E35" s="7">
        <f>glucose!D6</f>
        <v>1</v>
      </c>
      <c r="F35" s="7">
        <f>sucrose!D6</f>
        <v>1</v>
      </c>
      <c r="G35" s="7">
        <f>'milk choc'!D6</f>
        <v>1</v>
      </c>
      <c r="H35" s="13">
        <f>'milk chocolate arabinose'!D6</f>
        <v>1</v>
      </c>
      <c r="I35" s="7">
        <v>1000</v>
      </c>
      <c r="J35" s="7">
        <v>1000</v>
      </c>
      <c r="K35" s="7">
        <f>emulsie!D6</f>
        <v>1</v>
      </c>
      <c r="L35" s="7">
        <f>arabinose!D6</f>
        <v>1</v>
      </c>
      <c r="M35" s="7">
        <v>1000</v>
      </c>
      <c r="N35" s="7">
        <v>1</v>
      </c>
      <c r="O35" s="7">
        <v>1</v>
      </c>
      <c r="P35" s="8">
        <v>10000</v>
      </c>
      <c r="Q35" s="8">
        <v>10000</v>
      </c>
      <c r="R35" s="8">
        <v>1</v>
      </c>
    </row>
    <row r="36" spans="1:19" x14ac:dyDescent="0.3">
      <c r="A36" s="7" t="s">
        <v>33</v>
      </c>
      <c r="C36" s="7" t="s">
        <v>26</v>
      </c>
      <c r="D36" s="7">
        <v>0.1</v>
      </c>
      <c r="E36" s="7">
        <v>0.1</v>
      </c>
      <c r="F36" s="7">
        <v>0.1</v>
      </c>
      <c r="G36" s="7">
        <v>1</v>
      </c>
      <c r="H36" s="13">
        <v>1</v>
      </c>
      <c r="I36" s="7">
        <v>5</v>
      </c>
      <c r="J36" s="7">
        <v>5</v>
      </c>
      <c r="K36" s="7">
        <f>emulsie!D7</f>
        <v>1</v>
      </c>
      <c r="L36" s="7">
        <v>0.1</v>
      </c>
      <c r="M36" s="7">
        <v>10</v>
      </c>
      <c r="N36" s="7">
        <v>50</v>
      </c>
      <c r="O36" s="7">
        <v>1</v>
      </c>
      <c r="P36" s="8">
        <v>10</v>
      </c>
      <c r="Q36" s="8">
        <v>20</v>
      </c>
      <c r="R36" s="8">
        <v>1</v>
      </c>
    </row>
    <row r="37" spans="1:19" x14ac:dyDescent="0.3">
      <c r="C37" s="7" t="s">
        <v>79</v>
      </c>
      <c r="D37" s="7">
        <f>water!D8</f>
        <v>0</v>
      </c>
      <c r="E37" s="7">
        <f>glucose!D8</f>
        <v>0</v>
      </c>
      <c r="F37" s="7">
        <f>sucrose!D8</f>
        <v>0</v>
      </c>
      <c r="G37" s="7">
        <f>'milk choc'!D8</f>
        <v>6</v>
      </c>
      <c r="H37" s="13">
        <v>7</v>
      </c>
      <c r="I37" s="7">
        <f>'gastic milk choc'!D8</f>
        <v>0</v>
      </c>
      <c r="J37" s="7">
        <f>'gastic milk choc arab'!D8</f>
        <v>0</v>
      </c>
      <c r="K37" s="7">
        <f>emulsie!D8</f>
        <v>0</v>
      </c>
      <c r="L37" s="7">
        <f>arabinose!D8</f>
        <v>0</v>
      </c>
      <c r="M37" s="7">
        <v>0</v>
      </c>
      <c r="N37" s="7">
        <v>0</v>
      </c>
      <c r="O37" s="7">
        <v>0</v>
      </c>
      <c r="P37" s="8">
        <v>10</v>
      </c>
      <c r="Q37" s="8">
        <v>11</v>
      </c>
      <c r="R37" s="8">
        <v>0</v>
      </c>
      <c r="S37" s="11"/>
    </row>
    <row r="38" spans="1:19" x14ac:dyDescent="0.3">
      <c r="C38" s="7" t="s">
        <v>81</v>
      </c>
      <c r="D38" s="7">
        <f>water!D9</f>
        <v>0</v>
      </c>
      <c r="E38" s="7">
        <f>glucose!D9</f>
        <v>0</v>
      </c>
      <c r="F38" s="7">
        <f>sucrose!D9</f>
        <v>0</v>
      </c>
      <c r="G38" s="7">
        <v>95</v>
      </c>
      <c r="H38" s="13">
        <v>95</v>
      </c>
      <c r="I38" s="7">
        <f>'gastic milk choc'!D9</f>
        <v>0</v>
      </c>
      <c r="J38" s="7">
        <f>'gastic milk choc arab'!D9</f>
        <v>0</v>
      </c>
      <c r="K38" s="7">
        <f>emulsie!D9</f>
        <v>0</v>
      </c>
      <c r="L38" s="7">
        <f>arabinose!D9</f>
        <v>0</v>
      </c>
      <c r="M38" s="7">
        <v>0</v>
      </c>
      <c r="N38" s="7">
        <v>0</v>
      </c>
      <c r="O38" s="7">
        <v>0</v>
      </c>
      <c r="P38" s="8">
        <v>50</v>
      </c>
      <c r="Q38" s="8">
        <v>100</v>
      </c>
      <c r="R38" s="8">
        <v>0</v>
      </c>
      <c r="S38" s="11"/>
    </row>
    <row r="39" spans="1:19" x14ac:dyDescent="0.3">
      <c r="C39" s="7" t="s">
        <v>80</v>
      </c>
      <c r="D39" s="7">
        <f>water!D10</f>
        <v>0</v>
      </c>
      <c r="E39" s="7">
        <f>glucose!D10</f>
        <v>0</v>
      </c>
      <c r="F39" s="7">
        <f>sucrose!D10</f>
        <v>0</v>
      </c>
      <c r="G39" s="7">
        <f>'milk choc'!D10</f>
        <v>0</v>
      </c>
      <c r="H39" s="13">
        <f>'milk chocolate arabinose'!D10</f>
        <v>0</v>
      </c>
      <c r="I39" s="7">
        <f>'gastic milk choc'!D10</f>
        <v>0</v>
      </c>
      <c r="J39" s="7">
        <f>'gastic milk choc arab'!D10</f>
        <v>0</v>
      </c>
      <c r="K39" s="7">
        <f>emulsie!D10</f>
        <v>0</v>
      </c>
      <c r="L39" s="7">
        <f>arabinose!D10</f>
        <v>0</v>
      </c>
      <c r="M39" s="7">
        <v>0</v>
      </c>
      <c r="N39" s="7">
        <v>0</v>
      </c>
      <c r="O39" s="7">
        <v>0</v>
      </c>
      <c r="P39" s="8">
        <v>0</v>
      </c>
      <c r="Q39" s="8">
        <v>0</v>
      </c>
      <c r="R39" s="8">
        <v>0</v>
      </c>
      <c r="S39" s="11"/>
    </row>
    <row r="40" spans="1:19" x14ac:dyDescent="0.3">
      <c r="C40" s="7" t="s">
        <v>81</v>
      </c>
      <c r="D40" s="7">
        <f>water!D11</f>
        <v>0</v>
      </c>
      <c r="E40" s="7">
        <f>glucose!D11</f>
        <v>0</v>
      </c>
      <c r="F40" s="7">
        <f>sucrose!D11</f>
        <v>0</v>
      </c>
      <c r="G40" s="7">
        <f>'milk choc'!D11</f>
        <v>0</v>
      </c>
      <c r="H40" s="13">
        <f>'milk chocolate arabinose'!D11</f>
        <v>0</v>
      </c>
      <c r="I40" s="7">
        <f>'gastic milk choc'!D11</f>
        <v>0</v>
      </c>
      <c r="J40" s="7">
        <f>'gastic milk choc arab'!D11</f>
        <v>0</v>
      </c>
      <c r="K40" s="7">
        <f>emulsie!D11</f>
        <v>0</v>
      </c>
      <c r="L40" s="7">
        <f>arabinose!D11</f>
        <v>0</v>
      </c>
      <c r="M40" s="7">
        <v>0</v>
      </c>
      <c r="N40" s="7">
        <v>0</v>
      </c>
      <c r="O40" s="7">
        <v>0</v>
      </c>
      <c r="P40" s="8">
        <v>0</v>
      </c>
      <c r="Q40" s="8">
        <v>0</v>
      </c>
      <c r="R40" s="8">
        <v>0</v>
      </c>
      <c r="S40" s="11"/>
    </row>
    <row r="41" spans="1:19" x14ac:dyDescent="0.3">
      <c r="A41" s="7" t="s">
        <v>34</v>
      </c>
      <c r="C41" s="7" t="s">
        <v>26</v>
      </c>
      <c r="D41" s="7">
        <v>0.1</v>
      </c>
      <c r="E41" s="7">
        <v>0.1</v>
      </c>
      <c r="F41" s="7">
        <v>0.1</v>
      </c>
      <c r="G41" s="7">
        <v>5</v>
      </c>
      <c r="H41" s="13">
        <v>5</v>
      </c>
      <c r="I41" s="7">
        <v>50</v>
      </c>
      <c r="J41" s="7">
        <v>50</v>
      </c>
      <c r="K41" s="7">
        <f>emulsie!D12</f>
        <v>1</v>
      </c>
      <c r="L41" s="7">
        <v>0.1</v>
      </c>
      <c r="M41" s="7">
        <v>10</v>
      </c>
      <c r="N41" s="7">
        <v>50</v>
      </c>
      <c r="O41" s="7">
        <v>1</v>
      </c>
      <c r="P41" s="8">
        <v>10</v>
      </c>
      <c r="Q41" s="8">
        <v>100</v>
      </c>
      <c r="R41" s="8">
        <v>1</v>
      </c>
    </row>
    <row r="42" spans="1:19" x14ac:dyDescent="0.3">
      <c r="C42" s="7" t="s">
        <v>79</v>
      </c>
      <c r="D42" s="7">
        <f>water!D13</f>
        <v>0</v>
      </c>
      <c r="E42" s="7">
        <f>glucose!D13</f>
        <v>0</v>
      </c>
      <c r="F42" s="7">
        <f>sucrose!D13</f>
        <v>0</v>
      </c>
      <c r="G42" s="7">
        <f>'milk choc'!D13</f>
        <v>6</v>
      </c>
      <c r="H42" s="13">
        <v>7</v>
      </c>
      <c r="I42" s="7">
        <f>'gastic milk choc'!D13</f>
        <v>0</v>
      </c>
      <c r="J42" s="7">
        <f>'gastic milk choc arab'!D13</f>
        <v>0</v>
      </c>
      <c r="K42" s="7">
        <f>emulsie!D13</f>
        <v>0</v>
      </c>
      <c r="L42" s="7">
        <f>arabinose!D13</f>
        <v>0</v>
      </c>
      <c r="M42" s="7">
        <v>0</v>
      </c>
      <c r="N42" s="7">
        <v>0</v>
      </c>
      <c r="O42" s="7">
        <v>0</v>
      </c>
      <c r="P42" s="8">
        <v>10</v>
      </c>
      <c r="Q42" s="8">
        <v>11</v>
      </c>
      <c r="R42" s="8">
        <v>0</v>
      </c>
      <c r="S42" s="11"/>
    </row>
    <row r="43" spans="1:19" x14ac:dyDescent="0.3">
      <c r="C43" s="7" t="s">
        <v>81</v>
      </c>
      <c r="D43" s="7">
        <f>water!D14</f>
        <v>0</v>
      </c>
      <c r="E43" s="7">
        <f>glucose!D14</f>
        <v>0</v>
      </c>
      <c r="F43" s="7">
        <f>sucrose!D14</f>
        <v>0</v>
      </c>
      <c r="G43" s="7">
        <v>100</v>
      </c>
      <c r="H43" s="13">
        <v>100</v>
      </c>
      <c r="I43" s="7">
        <f>'gastic milk choc'!D14</f>
        <v>0</v>
      </c>
      <c r="J43" s="7">
        <f>'gastic milk choc arab'!D14</f>
        <v>0</v>
      </c>
      <c r="K43" s="7">
        <f>emulsie!D14</f>
        <v>0</v>
      </c>
      <c r="L43" s="7">
        <f>arabinose!D14</f>
        <v>0</v>
      </c>
      <c r="M43" s="7">
        <v>0</v>
      </c>
      <c r="N43" s="7">
        <v>0</v>
      </c>
      <c r="O43" s="7">
        <v>0</v>
      </c>
      <c r="P43" s="8">
        <v>50</v>
      </c>
      <c r="Q43" s="8">
        <v>100</v>
      </c>
      <c r="R43" s="8">
        <v>0</v>
      </c>
      <c r="S43" s="11"/>
    </row>
    <row r="44" spans="1:19" x14ac:dyDescent="0.3">
      <c r="C44" s="7" t="s">
        <v>80</v>
      </c>
      <c r="D44" s="7">
        <f>water!D15</f>
        <v>0</v>
      </c>
      <c r="E44" s="7">
        <f>glucose!D15</f>
        <v>0</v>
      </c>
      <c r="F44" s="7">
        <f>sucrose!D15</f>
        <v>0</v>
      </c>
      <c r="G44" s="7">
        <f>'milk choc'!D15</f>
        <v>0</v>
      </c>
      <c r="H44" s="13">
        <f>'milk chocolate arabinose'!D15</f>
        <v>0</v>
      </c>
      <c r="I44" s="7">
        <f>'gastic milk choc'!D15</f>
        <v>0</v>
      </c>
      <c r="J44" s="7">
        <f>'gastic milk choc arab'!D15</f>
        <v>0</v>
      </c>
      <c r="K44" s="7">
        <f>emulsie!D15</f>
        <v>0</v>
      </c>
      <c r="L44" s="7">
        <f>arabinose!D15</f>
        <v>0</v>
      </c>
      <c r="M44" s="7">
        <v>0</v>
      </c>
      <c r="N44" s="7">
        <v>0</v>
      </c>
      <c r="O44" s="7">
        <v>0</v>
      </c>
      <c r="P44" s="8">
        <v>0</v>
      </c>
      <c r="Q44" s="8">
        <v>0</v>
      </c>
      <c r="R44" s="8">
        <v>0</v>
      </c>
      <c r="S44" s="11"/>
    </row>
    <row r="45" spans="1:19" x14ac:dyDescent="0.3">
      <c r="C45" s="7" t="s">
        <v>81</v>
      </c>
      <c r="D45" s="7">
        <f>water!D16</f>
        <v>0</v>
      </c>
      <c r="E45" s="7">
        <f>glucose!D16</f>
        <v>0</v>
      </c>
      <c r="F45" s="7">
        <f>sucrose!D16</f>
        <v>0</v>
      </c>
      <c r="G45" s="7">
        <f>'milk choc'!D16</f>
        <v>0</v>
      </c>
      <c r="H45" s="13">
        <f>'milk chocolate arabinose'!D16</f>
        <v>0</v>
      </c>
      <c r="I45" s="7">
        <f>'gastic milk choc'!D16</f>
        <v>0</v>
      </c>
      <c r="J45" s="7">
        <f>'gastic milk choc arab'!D16</f>
        <v>0</v>
      </c>
      <c r="K45" s="7">
        <f>emulsie!D16</f>
        <v>0</v>
      </c>
      <c r="L45" s="7">
        <f>arabinose!D16</f>
        <v>0</v>
      </c>
      <c r="M45" s="7">
        <v>0</v>
      </c>
      <c r="N45" s="7">
        <v>0</v>
      </c>
      <c r="O45" s="7">
        <v>0</v>
      </c>
      <c r="P45" s="8">
        <v>0</v>
      </c>
      <c r="Q45" s="8">
        <v>0</v>
      </c>
      <c r="R45" s="8">
        <v>0</v>
      </c>
      <c r="S45" s="11"/>
    </row>
    <row r="46" spans="1:19" x14ac:dyDescent="0.3">
      <c r="A46" s="7" t="s">
        <v>91</v>
      </c>
      <c r="C46" s="7" t="s">
        <v>26</v>
      </c>
      <c r="D46" s="7">
        <v>0.1</v>
      </c>
      <c r="E46" s="7">
        <v>0.1</v>
      </c>
      <c r="F46" s="7">
        <v>0.1</v>
      </c>
      <c r="G46" s="7">
        <v>1</v>
      </c>
      <c r="H46" s="13">
        <v>1</v>
      </c>
      <c r="I46" s="7">
        <v>1</v>
      </c>
      <c r="J46" s="7">
        <v>1</v>
      </c>
      <c r="K46" s="7">
        <f>emulsie!D17</f>
        <v>1</v>
      </c>
      <c r="L46" s="7">
        <v>0.1</v>
      </c>
      <c r="M46" s="7">
        <v>2</v>
      </c>
      <c r="N46" s="7">
        <v>10</v>
      </c>
      <c r="O46" s="7">
        <v>1</v>
      </c>
      <c r="P46" s="8">
        <v>10</v>
      </c>
      <c r="Q46" s="8">
        <v>100</v>
      </c>
      <c r="R46" s="8">
        <v>1</v>
      </c>
      <c r="S46" s="11"/>
    </row>
    <row r="47" spans="1:19" x14ac:dyDescent="0.3">
      <c r="C47" s="7" t="s">
        <v>79</v>
      </c>
      <c r="D47" s="7">
        <f>water!D18</f>
        <v>0</v>
      </c>
      <c r="E47" s="7">
        <f>glucose!D18</f>
        <v>0</v>
      </c>
      <c r="F47" s="7">
        <f>sucrose!D18</f>
        <v>0</v>
      </c>
      <c r="G47" s="7">
        <v>6</v>
      </c>
      <c r="H47" s="13">
        <v>7</v>
      </c>
      <c r="I47" s="7">
        <f>'gastic milk choc'!D18</f>
        <v>0</v>
      </c>
      <c r="J47" s="7">
        <f>'gastic milk choc arab'!D18</f>
        <v>0</v>
      </c>
      <c r="K47" s="7">
        <f>emulsie!D18</f>
        <v>0</v>
      </c>
      <c r="L47" s="7">
        <f>arabinose!D18</f>
        <v>0</v>
      </c>
      <c r="M47" s="7">
        <v>0</v>
      </c>
      <c r="N47" s="7">
        <v>0</v>
      </c>
      <c r="O47" s="7">
        <v>0</v>
      </c>
      <c r="P47" s="8">
        <v>10</v>
      </c>
      <c r="Q47" s="8">
        <v>11</v>
      </c>
      <c r="R47" s="8">
        <v>0</v>
      </c>
      <c r="S47" s="11"/>
    </row>
    <row r="48" spans="1:19" x14ac:dyDescent="0.3">
      <c r="C48" s="7" t="s">
        <v>81</v>
      </c>
      <c r="D48" s="7">
        <f>water!D19</f>
        <v>0</v>
      </c>
      <c r="E48" s="7">
        <f>glucose!D19</f>
        <v>0</v>
      </c>
      <c r="F48" s="7">
        <f>sucrose!D19</f>
        <v>0</v>
      </c>
      <c r="G48" s="7">
        <v>100</v>
      </c>
      <c r="H48" s="13">
        <v>100</v>
      </c>
      <c r="I48" s="7">
        <f>'gastic milk choc'!D19</f>
        <v>0</v>
      </c>
      <c r="J48" s="7">
        <f>'gastic milk choc arab'!D19</f>
        <v>0</v>
      </c>
      <c r="K48" s="7">
        <f>emulsie!D19</f>
        <v>0</v>
      </c>
      <c r="L48" s="7">
        <f>arabinose!D19</f>
        <v>0</v>
      </c>
      <c r="M48" s="7">
        <v>0</v>
      </c>
      <c r="N48" s="7">
        <v>0</v>
      </c>
      <c r="O48" s="7">
        <v>0</v>
      </c>
      <c r="P48" s="8">
        <v>50</v>
      </c>
      <c r="Q48" s="8">
        <v>100</v>
      </c>
      <c r="R48" s="8">
        <v>0</v>
      </c>
      <c r="S48" s="11"/>
    </row>
    <row r="49" spans="1:19" x14ac:dyDescent="0.3">
      <c r="C49" s="7" t="s">
        <v>80</v>
      </c>
      <c r="D49" s="7">
        <f>water!D20</f>
        <v>0</v>
      </c>
      <c r="E49" s="7">
        <f>glucose!D20</f>
        <v>0</v>
      </c>
      <c r="F49" s="7">
        <f>sucrose!D20</f>
        <v>0</v>
      </c>
      <c r="G49" s="7">
        <f>'milk choc'!D20</f>
        <v>0</v>
      </c>
      <c r="H49" s="13">
        <f>'milk chocolate arabinose'!D20</f>
        <v>0</v>
      </c>
      <c r="I49" s="7">
        <f>'gastic milk choc'!D20</f>
        <v>0</v>
      </c>
      <c r="J49" s="7">
        <f>'gastic milk choc arab'!D20</f>
        <v>0</v>
      </c>
      <c r="K49" s="7">
        <f>emulsie!D20</f>
        <v>0</v>
      </c>
      <c r="L49" s="7">
        <f>arabinose!D20</f>
        <v>0</v>
      </c>
      <c r="M49" s="7">
        <v>0</v>
      </c>
      <c r="N49" s="7">
        <v>0</v>
      </c>
      <c r="O49" s="7">
        <v>0</v>
      </c>
      <c r="P49" s="8">
        <v>0</v>
      </c>
      <c r="Q49" s="8">
        <v>0</v>
      </c>
      <c r="R49" s="8">
        <v>0</v>
      </c>
      <c r="S49" s="11"/>
    </row>
    <row r="50" spans="1:19" x14ac:dyDescent="0.3">
      <c r="C50" s="7" t="s">
        <v>81</v>
      </c>
      <c r="D50" s="7">
        <f>water!D21</f>
        <v>0</v>
      </c>
      <c r="E50" s="7">
        <f>glucose!D21</f>
        <v>0</v>
      </c>
      <c r="F50" s="7">
        <f>sucrose!D21</f>
        <v>0</v>
      </c>
      <c r="G50" s="7">
        <f>'milk choc'!D21</f>
        <v>0</v>
      </c>
      <c r="H50" s="13">
        <f>'milk chocolate arabinose'!D21</f>
        <v>0</v>
      </c>
      <c r="I50" s="7">
        <f>'gastic milk choc'!D21</f>
        <v>0</v>
      </c>
      <c r="J50" s="7">
        <f>'gastic milk choc arab'!D21</f>
        <v>0</v>
      </c>
      <c r="K50" s="7">
        <f>emulsie!D21</f>
        <v>0</v>
      </c>
      <c r="L50" s="7">
        <f>arabinose!D21</f>
        <v>0</v>
      </c>
      <c r="M50" s="7">
        <v>0</v>
      </c>
      <c r="N50" s="7">
        <v>0</v>
      </c>
      <c r="O50" s="7">
        <v>0</v>
      </c>
      <c r="P50" s="8">
        <v>0</v>
      </c>
      <c r="Q50" s="8">
        <v>0</v>
      </c>
      <c r="R50" s="8">
        <v>0</v>
      </c>
      <c r="S50" s="11"/>
    </row>
    <row r="51" spans="1:19" x14ac:dyDescent="0.3">
      <c r="H51" s="13"/>
    </row>
    <row r="52" spans="1:19" x14ac:dyDescent="0.3">
      <c r="B52" s="8"/>
      <c r="C52" s="8"/>
      <c r="H52" s="13"/>
    </row>
    <row r="53" spans="1:19" x14ac:dyDescent="0.3">
      <c r="B53" s="8" t="s">
        <v>25</v>
      </c>
      <c r="C53" s="8"/>
      <c r="H53" s="13"/>
    </row>
    <row r="54" spans="1:19" x14ac:dyDescent="0.3">
      <c r="A54" s="7">
        <v>1</v>
      </c>
      <c r="B54" s="7" t="s">
        <v>7</v>
      </c>
      <c r="C54" s="7" t="s">
        <v>27</v>
      </c>
      <c r="D54" s="7">
        <f>water!D25</f>
        <v>100</v>
      </c>
      <c r="E54" s="7">
        <f>glucose!D25</f>
        <v>0</v>
      </c>
      <c r="F54" s="7">
        <f>sucrose!D25</f>
        <v>0</v>
      </c>
      <c r="G54" s="7">
        <f>'milk choc'!D25</f>
        <v>0</v>
      </c>
      <c r="H54" s="13">
        <f>'milk chocolate arabinose'!D25</f>
        <v>0</v>
      </c>
      <c r="I54" s="7">
        <f>'gastic milk choc'!D25</f>
        <v>36.94</v>
      </c>
      <c r="J54" s="7">
        <f>'gastic milk choc arab'!D25</f>
        <v>36.94</v>
      </c>
      <c r="K54" s="7">
        <f>emulsie!D25</f>
        <v>50</v>
      </c>
      <c r="L54" s="7">
        <f>arabinose!D25</f>
        <v>0</v>
      </c>
      <c r="M54" s="7">
        <v>0</v>
      </c>
      <c r="N54" s="7">
        <v>0</v>
      </c>
      <c r="O54" s="7">
        <v>0</v>
      </c>
      <c r="P54" s="8">
        <v>14</v>
      </c>
      <c r="Q54" s="8">
        <v>14</v>
      </c>
      <c r="R54" s="8">
        <v>0</v>
      </c>
    </row>
    <row r="55" spans="1:19" x14ac:dyDescent="0.3">
      <c r="A55" s="7">
        <v>2</v>
      </c>
      <c r="B55" s="7" t="s">
        <v>35</v>
      </c>
      <c r="C55" s="7" t="s">
        <v>27</v>
      </c>
      <c r="D55" s="7">
        <f>water!D26</f>
        <v>0</v>
      </c>
      <c r="E55" s="7">
        <f>glucose!D26</f>
        <v>0</v>
      </c>
      <c r="F55" s="7">
        <f>sucrose!D26</f>
        <v>0</v>
      </c>
      <c r="G55" s="7">
        <f>'milk choc'!D26</f>
        <v>32.729999999999997</v>
      </c>
      <c r="H55" s="13">
        <f>'milk chocolate arabinose'!D26</f>
        <v>32.729999999999997</v>
      </c>
      <c r="I55" s="7">
        <f>'gastic milk choc'!D26</f>
        <v>29.13</v>
      </c>
      <c r="J55" s="7">
        <f>'gastic milk choc arab'!D26</f>
        <v>29.13</v>
      </c>
      <c r="K55" s="7">
        <f>emulsie!D26</f>
        <v>50</v>
      </c>
      <c r="L55" s="7">
        <f>arabinose!D26</f>
        <v>0</v>
      </c>
      <c r="M55" s="7">
        <v>0</v>
      </c>
      <c r="N55" s="7">
        <v>0</v>
      </c>
      <c r="O55" s="7">
        <v>0</v>
      </c>
      <c r="P55" s="8">
        <v>0</v>
      </c>
      <c r="Q55" s="8">
        <v>0</v>
      </c>
      <c r="R55" s="8">
        <v>0</v>
      </c>
    </row>
    <row r="56" spans="1:19" x14ac:dyDescent="0.3">
      <c r="A56" s="7">
        <v>3</v>
      </c>
      <c r="B56" s="7" t="s">
        <v>1</v>
      </c>
      <c r="C56" s="7" t="s">
        <v>27</v>
      </c>
      <c r="D56" s="7">
        <f>water!D27</f>
        <v>0</v>
      </c>
      <c r="E56" s="7">
        <v>99</v>
      </c>
      <c r="F56" s="7">
        <f>sucrose!D27</f>
        <v>0</v>
      </c>
      <c r="G56" s="7">
        <f>'milk choc'!D27</f>
        <v>0</v>
      </c>
      <c r="H56" s="13">
        <f>'milk chocolate arabinose'!D27</f>
        <v>0</v>
      </c>
      <c r="I56" s="7">
        <f>'gastic milk choc'!D27</f>
        <v>0</v>
      </c>
      <c r="J56" s="7">
        <f>'gastic milk choc arab'!D27</f>
        <v>0</v>
      </c>
      <c r="K56" s="7">
        <f>emulsie!D27</f>
        <v>0</v>
      </c>
      <c r="L56" s="7">
        <f>arabinose!D27</f>
        <v>0</v>
      </c>
      <c r="M56" s="7">
        <v>0</v>
      </c>
      <c r="N56" s="7">
        <v>0</v>
      </c>
      <c r="O56" s="7">
        <v>0</v>
      </c>
      <c r="P56" s="8">
        <v>0</v>
      </c>
      <c r="Q56" s="8">
        <v>0</v>
      </c>
      <c r="R56" s="8">
        <v>0</v>
      </c>
    </row>
    <row r="57" spans="1:19" x14ac:dyDescent="0.3">
      <c r="A57" s="7">
        <v>4</v>
      </c>
      <c r="B57" s="7" t="s">
        <v>8</v>
      </c>
      <c r="C57" s="7" t="s">
        <v>27</v>
      </c>
      <c r="D57" s="7">
        <f>water!D28</f>
        <v>0</v>
      </c>
      <c r="E57" s="7">
        <f>glucose!D28</f>
        <v>0</v>
      </c>
      <c r="F57" s="7">
        <f>sucrose!D28</f>
        <v>0</v>
      </c>
      <c r="G57" s="7">
        <f>'milk choc'!D28</f>
        <v>1.08</v>
      </c>
      <c r="H57" s="13">
        <f>'milk chocolate arabinose'!D28</f>
        <v>1.08</v>
      </c>
      <c r="I57" s="7">
        <f>'gastic milk choc'!D28</f>
        <v>1.08</v>
      </c>
      <c r="J57" s="7">
        <f>'gastic milk choc arab'!D28</f>
        <v>1.08</v>
      </c>
      <c r="K57" s="7">
        <f>emulsie!D28</f>
        <v>0</v>
      </c>
      <c r="L57" s="7">
        <f>arabinose!D28</f>
        <v>0</v>
      </c>
      <c r="M57" s="7">
        <v>0</v>
      </c>
      <c r="N57" s="7">
        <v>0</v>
      </c>
      <c r="O57" s="7">
        <v>0</v>
      </c>
      <c r="P57" s="8">
        <v>0</v>
      </c>
      <c r="Q57" s="8">
        <v>0</v>
      </c>
      <c r="R57" s="8">
        <v>0</v>
      </c>
    </row>
    <row r="58" spans="1:19" x14ac:dyDescent="0.3">
      <c r="A58" s="7">
        <v>5</v>
      </c>
      <c r="B58" s="7" t="s">
        <v>19</v>
      </c>
      <c r="C58" s="7" t="s">
        <v>27</v>
      </c>
      <c r="D58" s="7">
        <f>water!D29</f>
        <v>0</v>
      </c>
      <c r="E58" s="7">
        <f>glucose!D29</f>
        <v>0</v>
      </c>
      <c r="F58" s="7">
        <f>sucrose!D29</f>
        <v>0</v>
      </c>
      <c r="G58" s="7">
        <f>'milk choc'!D29</f>
        <v>0</v>
      </c>
      <c r="H58" s="13">
        <f>'milk chocolate arabinose'!D29</f>
        <v>0</v>
      </c>
      <c r="I58" s="7">
        <f>'gastic milk choc'!D29</f>
        <v>0</v>
      </c>
      <c r="J58" s="7">
        <f>'gastic milk choc arab'!D29</f>
        <v>0</v>
      </c>
      <c r="K58" s="7">
        <f>emulsie!D29</f>
        <v>0</v>
      </c>
      <c r="L58" s="7">
        <f>arabinose!D29</f>
        <v>0</v>
      </c>
      <c r="M58" s="7">
        <v>0</v>
      </c>
      <c r="N58" s="7">
        <v>0</v>
      </c>
      <c r="O58" s="7">
        <v>0</v>
      </c>
      <c r="P58" s="8">
        <v>0</v>
      </c>
      <c r="Q58" s="8">
        <v>0</v>
      </c>
      <c r="R58" s="8">
        <v>0</v>
      </c>
    </row>
    <row r="59" spans="1:19" x14ac:dyDescent="0.3">
      <c r="A59" s="7">
        <v>6</v>
      </c>
      <c r="B59" s="7" t="s">
        <v>65</v>
      </c>
      <c r="C59" s="7" t="s">
        <v>27</v>
      </c>
      <c r="D59" s="7">
        <f>water!D30</f>
        <v>0</v>
      </c>
      <c r="E59" s="7">
        <f>glucose!D30</f>
        <v>0</v>
      </c>
      <c r="F59" s="7">
        <f>sucrose!D30</f>
        <v>0</v>
      </c>
      <c r="G59" s="7">
        <f>'milk choc'!D30</f>
        <v>0</v>
      </c>
      <c r="H59" s="13">
        <f>'milk chocolate arabinose'!D30</f>
        <v>0</v>
      </c>
      <c r="I59" s="7">
        <f>'gastic milk choc'!D30</f>
        <v>0</v>
      </c>
      <c r="J59" s="7">
        <f>'gastic milk choc arab'!D30</f>
        <v>0</v>
      </c>
      <c r="K59" s="7">
        <f>emulsie!D30</f>
        <v>0</v>
      </c>
      <c r="L59" s="7">
        <f>arabinose!D30</f>
        <v>0</v>
      </c>
      <c r="M59" s="7">
        <v>0</v>
      </c>
      <c r="N59" s="7">
        <v>0</v>
      </c>
      <c r="O59" s="7">
        <v>0</v>
      </c>
      <c r="P59" s="8">
        <v>0</v>
      </c>
      <c r="Q59" s="8">
        <v>0</v>
      </c>
      <c r="R59" s="8">
        <v>0</v>
      </c>
    </row>
    <row r="60" spans="1:19" x14ac:dyDescent="0.3">
      <c r="A60" s="7">
        <v>10</v>
      </c>
      <c r="B60" s="7" t="s">
        <v>14</v>
      </c>
      <c r="C60" s="7" t="s">
        <v>27</v>
      </c>
      <c r="D60" s="7">
        <f>water!D31</f>
        <v>0</v>
      </c>
      <c r="E60" s="7">
        <f>glucose!D31</f>
        <v>0</v>
      </c>
      <c r="F60" s="7">
        <f>sucrose!D31</f>
        <v>0</v>
      </c>
      <c r="G60" s="7">
        <f>'milk choc'!D31</f>
        <v>0</v>
      </c>
      <c r="H60" s="13">
        <f>'milk chocolate arabinose'!D31</f>
        <v>0</v>
      </c>
      <c r="I60" s="7">
        <f>'gastic milk choc'!D31</f>
        <v>0</v>
      </c>
      <c r="J60" s="7">
        <f>'gastic milk choc arab'!D31</f>
        <v>0</v>
      </c>
      <c r="K60" s="7">
        <f>emulsie!D31</f>
        <v>0</v>
      </c>
      <c r="L60" s="7">
        <f>arabinose!D31</f>
        <v>0</v>
      </c>
      <c r="M60" s="7">
        <v>99</v>
      </c>
      <c r="N60" s="7">
        <v>0</v>
      </c>
      <c r="O60" s="7">
        <v>0</v>
      </c>
      <c r="P60" s="8">
        <v>75</v>
      </c>
      <c r="Q60" s="8">
        <v>0</v>
      </c>
      <c r="R60" s="8">
        <v>0</v>
      </c>
    </row>
    <row r="61" spans="1:19" x14ac:dyDescent="0.3">
      <c r="A61" s="7">
        <v>11</v>
      </c>
      <c r="B61" s="7" t="s">
        <v>15</v>
      </c>
      <c r="C61" s="7" t="s">
        <v>27</v>
      </c>
      <c r="D61" s="7">
        <f>water!D32</f>
        <v>0</v>
      </c>
      <c r="E61" s="7">
        <f>glucose!D32</f>
        <v>0</v>
      </c>
      <c r="F61" s="7">
        <f>sucrose!D32</f>
        <v>0</v>
      </c>
      <c r="G61" s="7">
        <f>'milk choc'!D32</f>
        <v>0</v>
      </c>
      <c r="H61" s="13">
        <f>'milk chocolate arabinose'!D32</f>
        <v>0</v>
      </c>
      <c r="I61" s="7">
        <f>'gastic milk choc'!D32</f>
        <v>0</v>
      </c>
      <c r="J61" s="7">
        <f>'gastic milk choc arab'!D32</f>
        <v>0</v>
      </c>
      <c r="K61" s="7">
        <f>emulsie!D32</f>
        <v>0</v>
      </c>
      <c r="L61" s="7">
        <f>arabinose!D32</f>
        <v>0</v>
      </c>
      <c r="M61" s="7">
        <v>0</v>
      </c>
      <c r="N61" s="7">
        <v>99</v>
      </c>
      <c r="O61" s="7">
        <v>0</v>
      </c>
      <c r="P61" s="8">
        <v>0</v>
      </c>
      <c r="Q61" s="8">
        <v>75</v>
      </c>
      <c r="R61" s="8">
        <v>0</v>
      </c>
    </row>
    <row r="62" spans="1:19" x14ac:dyDescent="0.3">
      <c r="A62" s="7">
        <v>12</v>
      </c>
      <c r="B62" s="7" t="s">
        <v>16</v>
      </c>
      <c r="C62" s="7" t="s">
        <v>27</v>
      </c>
      <c r="D62" s="7">
        <f>water!D33</f>
        <v>0</v>
      </c>
      <c r="E62" s="7">
        <f>glucose!D33</f>
        <v>0</v>
      </c>
      <c r="F62" s="7">
        <f>sucrose!D33</f>
        <v>0</v>
      </c>
      <c r="G62" s="7">
        <f>'milk choc'!D33</f>
        <v>6</v>
      </c>
      <c r="H62" s="13">
        <f>'milk chocolate arabinose'!D33</f>
        <v>6</v>
      </c>
      <c r="I62" s="7">
        <f>'gastic milk choc'!D33</f>
        <v>1.78</v>
      </c>
      <c r="J62" s="7">
        <f>'gastic milk choc arab'!D33</f>
        <v>1.78</v>
      </c>
      <c r="K62" s="7">
        <f>emulsie!D33</f>
        <v>0</v>
      </c>
      <c r="L62" s="7">
        <f>arabinose!D33</f>
        <v>0</v>
      </c>
      <c r="M62" s="7">
        <v>0</v>
      </c>
      <c r="N62" s="7">
        <v>0</v>
      </c>
      <c r="O62" s="7">
        <v>99</v>
      </c>
      <c r="P62" s="8">
        <v>0</v>
      </c>
      <c r="Q62" s="8">
        <v>0</v>
      </c>
      <c r="R62" s="8">
        <v>0</v>
      </c>
    </row>
    <row r="63" spans="1:19" x14ac:dyDescent="0.3">
      <c r="A63" s="7">
        <v>20</v>
      </c>
      <c r="B63" s="7" t="s">
        <v>2</v>
      </c>
      <c r="C63" s="7" t="s">
        <v>27</v>
      </c>
      <c r="D63" s="7">
        <f>water!D34</f>
        <v>0</v>
      </c>
      <c r="E63" s="7">
        <f>glucose!D34</f>
        <v>0</v>
      </c>
      <c r="F63" s="7">
        <f>sucrose!D34</f>
        <v>0</v>
      </c>
      <c r="G63" s="7">
        <f>'milk choc'!D34</f>
        <v>0</v>
      </c>
      <c r="H63" s="13">
        <f>'milk chocolate arabinose'!D34</f>
        <v>0</v>
      </c>
      <c r="I63" s="7">
        <f>'gastic milk choc'!D34</f>
        <v>0</v>
      </c>
      <c r="J63" s="7">
        <f>'gastic milk choc arab'!D34</f>
        <v>0</v>
      </c>
      <c r="K63" s="7">
        <f>emulsie!D34</f>
        <v>0</v>
      </c>
      <c r="L63" s="7">
        <f>arabinose!D34</f>
        <v>0</v>
      </c>
      <c r="M63" s="7">
        <v>0</v>
      </c>
      <c r="N63" s="7">
        <v>0</v>
      </c>
      <c r="O63" s="7">
        <v>0</v>
      </c>
      <c r="P63" s="8">
        <v>0</v>
      </c>
      <c r="Q63" s="8">
        <v>0</v>
      </c>
      <c r="R63" s="8">
        <v>0</v>
      </c>
    </row>
    <row r="64" spans="1:19" x14ac:dyDescent="0.3">
      <c r="A64" s="7">
        <v>21</v>
      </c>
      <c r="B64" s="7" t="s">
        <v>3</v>
      </c>
      <c r="C64" s="7" t="s">
        <v>27</v>
      </c>
      <c r="D64" s="7">
        <f>water!D35</f>
        <v>0</v>
      </c>
      <c r="E64" s="7">
        <f>glucose!D35</f>
        <v>0</v>
      </c>
      <c r="F64" s="7">
        <v>98</v>
      </c>
      <c r="G64" s="7">
        <v>40.5</v>
      </c>
      <c r="H64" s="13">
        <v>28.7</v>
      </c>
      <c r="I64" s="7">
        <v>19</v>
      </c>
      <c r="J64" s="7">
        <v>14</v>
      </c>
      <c r="K64" s="7">
        <f>emulsie!D35</f>
        <v>0</v>
      </c>
      <c r="L64" s="7">
        <f>arabinose!D35</f>
        <v>0</v>
      </c>
      <c r="M64" s="7">
        <v>0</v>
      </c>
      <c r="N64" s="7">
        <v>0</v>
      </c>
      <c r="O64" s="7">
        <v>0</v>
      </c>
      <c r="P64" s="8">
        <v>9</v>
      </c>
      <c r="Q64" s="8">
        <v>9</v>
      </c>
      <c r="R64" s="8">
        <v>0</v>
      </c>
    </row>
    <row r="65" spans="1:18" x14ac:dyDescent="0.3">
      <c r="A65" s="7">
        <v>22</v>
      </c>
      <c r="B65" s="7" t="s">
        <v>36</v>
      </c>
      <c r="C65" s="7" t="s">
        <v>27</v>
      </c>
      <c r="D65" s="7">
        <f>water!D36</f>
        <v>0</v>
      </c>
      <c r="E65" s="7">
        <f>glucose!D36</f>
        <v>0</v>
      </c>
      <c r="F65" s="7">
        <f>sucrose!D36</f>
        <v>0</v>
      </c>
      <c r="G65" s="7">
        <f>'milk choc'!D36</f>
        <v>0</v>
      </c>
      <c r="H65" s="13">
        <f>'milk chocolate arabinose'!D36</f>
        <v>0</v>
      </c>
      <c r="I65" s="7">
        <f>'gastic milk choc'!D36</f>
        <v>0</v>
      </c>
      <c r="J65" s="7">
        <f>'gastic milk choc arab'!D36</f>
        <v>0</v>
      </c>
      <c r="K65" s="7">
        <f>emulsie!D36</f>
        <v>0</v>
      </c>
      <c r="L65" s="7">
        <f>arabinose!D36</f>
        <v>0</v>
      </c>
      <c r="M65" s="7">
        <v>0</v>
      </c>
      <c r="N65" s="7">
        <v>0</v>
      </c>
      <c r="O65" s="7">
        <v>0</v>
      </c>
      <c r="P65" s="8">
        <v>0</v>
      </c>
      <c r="Q65" s="8">
        <v>0</v>
      </c>
      <c r="R65" s="8">
        <v>0</v>
      </c>
    </row>
    <row r="66" spans="1:18" x14ac:dyDescent="0.3">
      <c r="A66" s="7">
        <v>23</v>
      </c>
      <c r="B66" s="7" t="s">
        <v>17</v>
      </c>
      <c r="C66" s="7" t="s">
        <v>27</v>
      </c>
      <c r="D66" s="7">
        <f>water!D37</f>
        <v>0</v>
      </c>
      <c r="E66" s="7">
        <f>glucose!D37</f>
        <v>0</v>
      </c>
      <c r="F66" s="7">
        <f>sucrose!D37</f>
        <v>0</v>
      </c>
      <c r="G66" s="7">
        <f>'milk choc'!D37</f>
        <v>0</v>
      </c>
      <c r="H66" s="13">
        <f>'milk chocolate arabinose'!D37</f>
        <v>0</v>
      </c>
      <c r="I66" s="7">
        <f>'gastic milk choc'!D37</f>
        <v>0</v>
      </c>
      <c r="J66" s="7">
        <f>'gastic milk choc arab'!D37</f>
        <v>0</v>
      </c>
      <c r="K66" s="7">
        <f>emulsie!D37</f>
        <v>0</v>
      </c>
      <c r="L66" s="7">
        <f>arabinose!D37</f>
        <v>0</v>
      </c>
      <c r="M66" s="7">
        <v>0</v>
      </c>
      <c r="N66" s="7">
        <v>0</v>
      </c>
      <c r="O66" s="7">
        <v>0</v>
      </c>
      <c r="P66" s="8">
        <v>0</v>
      </c>
      <c r="Q66" s="8">
        <v>0</v>
      </c>
      <c r="R66" s="8">
        <v>0</v>
      </c>
    </row>
    <row r="67" spans="1:18" x14ac:dyDescent="0.3">
      <c r="A67" s="7">
        <v>24</v>
      </c>
      <c r="B67" s="7" t="s">
        <v>99</v>
      </c>
      <c r="C67" s="7" t="s">
        <v>27</v>
      </c>
      <c r="D67" s="7">
        <v>0</v>
      </c>
      <c r="E67" s="7">
        <v>0</v>
      </c>
      <c r="F67" s="7">
        <v>0</v>
      </c>
      <c r="G67" s="7">
        <v>0</v>
      </c>
      <c r="H67" s="13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8">
        <v>0</v>
      </c>
      <c r="Q67" s="8">
        <v>0</v>
      </c>
      <c r="R67" s="8">
        <v>0</v>
      </c>
    </row>
    <row r="68" spans="1:18" x14ac:dyDescent="0.3">
      <c r="A68" s="7">
        <v>25</v>
      </c>
      <c r="B68" s="7" t="s">
        <v>37</v>
      </c>
      <c r="C68" s="7" t="s">
        <v>27</v>
      </c>
      <c r="D68" s="7">
        <f>water!D38</f>
        <v>0</v>
      </c>
      <c r="E68" s="7">
        <f>glucose!D38</f>
        <v>0</v>
      </c>
      <c r="F68" s="7">
        <f>sucrose!D38</f>
        <v>0</v>
      </c>
      <c r="G68" s="7">
        <f>'milk choc'!D38</f>
        <v>0</v>
      </c>
      <c r="H68" s="13">
        <f>'milk chocolate arabinose'!D38</f>
        <v>11.9</v>
      </c>
      <c r="I68" s="7">
        <f>'gastic milk choc'!D38</f>
        <v>0</v>
      </c>
      <c r="J68" s="7">
        <f>'gastic milk choc arab'!D38</f>
        <v>5</v>
      </c>
      <c r="K68" s="7">
        <f>emulsie!D38</f>
        <v>0</v>
      </c>
      <c r="L68" s="7">
        <f>arabinose!D38</f>
        <v>100</v>
      </c>
      <c r="M68" s="7">
        <v>0</v>
      </c>
      <c r="N68" s="7">
        <v>0</v>
      </c>
      <c r="O68" s="7">
        <v>0</v>
      </c>
      <c r="P68" s="8">
        <v>0</v>
      </c>
      <c r="Q68" s="8">
        <v>0</v>
      </c>
      <c r="R68" s="8">
        <v>0</v>
      </c>
    </row>
    <row r="69" spans="1:18" x14ac:dyDescent="0.3">
      <c r="A69" s="7">
        <v>26</v>
      </c>
      <c r="B69" s="7" t="s">
        <v>18</v>
      </c>
      <c r="C69" s="7" t="s">
        <v>27</v>
      </c>
      <c r="D69" s="7">
        <f>water!D39</f>
        <v>0</v>
      </c>
      <c r="E69" s="7">
        <f>glucose!D39</f>
        <v>0</v>
      </c>
      <c r="F69" s="7">
        <f>sucrose!D39</f>
        <v>0</v>
      </c>
      <c r="G69" s="7">
        <f>'milk choc'!D39</f>
        <v>0</v>
      </c>
      <c r="H69" s="13">
        <f>'milk chocolate arabinose'!D39</f>
        <v>0</v>
      </c>
      <c r="I69" s="7">
        <f>'gastic milk choc'!D39</f>
        <v>0</v>
      </c>
      <c r="J69" s="7">
        <f>'gastic milk choc arab'!D39</f>
        <v>0</v>
      </c>
      <c r="K69" s="7">
        <f>emulsie!D39</f>
        <v>0</v>
      </c>
      <c r="L69" s="7">
        <f>arabinose!D39</f>
        <v>0</v>
      </c>
      <c r="M69" s="7">
        <v>0</v>
      </c>
      <c r="N69" s="7">
        <v>0</v>
      </c>
      <c r="O69" s="7">
        <v>0</v>
      </c>
      <c r="P69" s="8">
        <v>0</v>
      </c>
      <c r="Q69" s="8">
        <v>0</v>
      </c>
      <c r="R69" s="8">
        <v>0</v>
      </c>
    </row>
    <row r="70" spans="1:18" x14ac:dyDescent="0.3">
      <c r="A70" s="7">
        <v>27</v>
      </c>
      <c r="B70" s="7" t="s">
        <v>38</v>
      </c>
      <c r="C70" s="7" t="s">
        <v>27</v>
      </c>
      <c r="D70" s="7">
        <f>water!D40</f>
        <v>0</v>
      </c>
      <c r="E70" s="7">
        <f>glucose!D40</f>
        <v>0</v>
      </c>
      <c r="F70" s="7">
        <f>sucrose!D40</f>
        <v>0</v>
      </c>
      <c r="G70" s="7">
        <f>'milk choc'!D40</f>
        <v>0</v>
      </c>
      <c r="H70" s="13">
        <f>'milk chocolate arabinose'!D40</f>
        <v>0</v>
      </c>
      <c r="I70" s="7">
        <f>'gastic milk choc'!D40</f>
        <v>0</v>
      </c>
      <c r="J70" s="7">
        <f>'gastic milk choc arab'!D40</f>
        <v>0</v>
      </c>
      <c r="K70" s="7">
        <f>emulsie!D40</f>
        <v>0</v>
      </c>
      <c r="L70" s="7">
        <f>arabinose!D40</f>
        <v>0</v>
      </c>
      <c r="M70" s="7">
        <v>0</v>
      </c>
      <c r="N70" s="7">
        <v>0</v>
      </c>
      <c r="O70" s="7">
        <v>0</v>
      </c>
      <c r="P70" s="8">
        <v>0</v>
      </c>
      <c r="Q70" s="8">
        <v>0</v>
      </c>
      <c r="R70" s="8">
        <v>0</v>
      </c>
    </row>
    <row r="71" spans="1:18" x14ac:dyDescent="0.3">
      <c r="A71" s="7">
        <v>34</v>
      </c>
      <c r="B71" s="7" t="s">
        <v>100</v>
      </c>
      <c r="C71" s="7" t="s">
        <v>27</v>
      </c>
      <c r="D71" s="7">
        <f>[1]water!D42</f>
        <v>0</v>
      </c>
      <c r="E71" s="7">
        <v>1</v>
      </c>
      <c r="F71" s="7">
        <v>0</v>
      </c>
      <c r="G71" s="7">
        <f>'[1]milk choc'!D42</f>
        <v>0</v>
      </c>
      <c r="H71" s="13">
        <f>'[1]milk chocolate arabinose'!D42</f>
        <v>0</v>
      </c>
      <c r="I71" s="7">
        <f>'[1]gastic milk choc'!D42</f>
        <v>0</v>
      </c>
      <c r="J71" s="7">
        <f>'[1]gastic milk choc arab'!D42</f>
        <v>0</v>
      </c>
      <c r="K71" s="7">
        <f>[1]emulsie!D42</f>
        <v>0</v>
      </c>
      <c r="L71" s="7">
        <f>[1]arabinose!D42</f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8">
        <v>0</v>
      </c>
    </row>
    <row r="72" spans="1:18" x14ac:dyDescent="0.3">
      <c r="A72" s="7">
        <v>35</v>
      </c>
      <c r="B72" s="7" t="s">
        <v>101</v>
      </c>
      <c r="C72" s="7" t="s">
        <v>27</v>
      </c>
      <c r="D72" s="7">
        <f>[1]water!D43</f>
        <v>0</v>
      </c>
      <c r="E72" s="7">
        <v>0</v>
      </c>
      <c r="F72" s="7">
        <v>0</v>
      </c>
      <c r="G72" s="7">
        <f>'[1]milk choc'!D43</f>
        <v>0</v>
      </c>
      <c r="H72" s="13">
        <f>'[1]milk chocolate arabinose'!D43</f>
        <v>0</v>
      </c>
      <c r="I72" s="7">
        <f>'[1]gastic milk choc'!D43</f>
        <v>0</v>
      </c>
      <c r="J72" s="7">
        <f>'[1]gastic milk choc arab'!D43</f>
        <v>0</v>
      </c>
      <c r="K72" s="7">
        <f>[1]emulsie!D43</f>
        <v>0</v>
      </c>
      <c r="L72" s="7">
        <f>[1]arabinose!D43</f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8">
        <v>0</v>
      </c>
    </row>
    <row r="73" spans="1:18" x14ac:dyDescent="0.3">
      <c r="A73" s="7">
        <v>36</v>
      </c>
      <c r="B73" s="7" t="s">
        <v>102</v>
      </c>
      <c r="C73" s="7" t="s">
        <v>27</v>
      </c>
      <c r="D73" s="7">
        <f>[1]water!D44</f>
        <v>0</v>
      </c>
      <c r="E73" s="7">
        <f>[1]glucose!D44</f>
        <v>0</v>
      </c>
      <c r="F73" s="7">
        <v>2</v>
      </c>
      <c r="G73" s="7">
        <v>1</v>
      </c>
      <c r="H73" s="13">
        <v>1</v>
      </c>
      <c r="I73" s="7">
        <v>1</v>
      </c>
      <c r="J73" s="7">
        <v>1</v>
      </c>
      <c r="K73" s="7">
        <f>[1]emulsie!D44</f>
        <v>0</v>
      </c>
      <c r="L73" s="7">
        <f>[1]arabinose!D44</f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8">
        <v>0</v>
      </c>
    </row>
    <row r="74" spans="1:18" x14ac:dyDescent="0.3">
      <c r="A74" s="7">
        <v>40</v>
      </c>
      <c r="B74" s="7" t="s">
        <v>51</v>
      </c>
      <c r="C74" s="7" t="s">
        <v>27</v>
      </c>
      <c r="D74" s="7">
        <f>water!D41</f>
        <v>0</v>
      </c>
      <c r="E74" s="7">
        <f>glucose!D41</f>
        <v>0</v>
      </c>
      <c r="F74" s="7">
        <f>sucrose!D41</f>
        <v>0</v>
      </c>
      <c r="G74" s="7">
        <f>'milk choc'!D41</f>
        <v>0</v>
      </c>
      <c r="H74" s="13">
        <f>'milk chocolate arabinose'!D41</f>
        <v>0</v>
      </c>
      <c r="I74" s="7">
        <f>'gastic milk choc'!D41</f>
        <v>0</v>
      </c>
      <c r="J74" s="7">
        <f>'gastic milk choc arab'!D41</f>
        <v>0</v>
      </c>
      <c r="K74" s="7">
        <f>emulsie!D41</f>
        <v>0</v>
      </c>
      <c r="L74" s="7">
        <f>arabinose!D41</f>
        <v>0</v>
      </c>
      <c r="M74" s="7">
        <v>0</v>
      </c>
      <c r="N74" s="7">
        <v>0</v>
      </c>
      <c r="O74" s="7">
        <v>0</v>
      </c>
      <c r="P74" s="8">
        <v>0</v>
      </c>
      <c r="Q74" s="8">
        <v>0</v>
      </c>
      <c r="R74" s="8">
        <v>0</v>
      </c>
    </row>
    <row r="75" spans="1:18" x14ac:dyDescent="0.3">
      <c r="A75" s="7">
        <v>41</v>
      </c>
      <c r="B75" s="7" t="s">
        <v>52</v>
      </c>
      <c r="C75" s="7" t="s">
        <v>27</v>
      </c>
      <c r="D75" s="7">
        <f>water!D42</f>
        <v>0</v>
      </c>
      <c r="E75" s="7">
        <f>glucose!D42</f>
        <v>0</v>
      </c>
      <c r="F75" s="7">
        <f>sucrose!D42</f>
        <v>0</v>
      </c>
      <c r="G75" s="7">
        <f>'milk choc'!D42</f>
        <v>0</v>
      </c>
      <c r="H75" s="13">
        <f>'milk chocolate arabinose'!D42</f>
        <v>0</v>
      </c>
      <c r="I75" s="7">
        <f>'gastic milk choc'!D42</f>
        <v>0</v>
      </c>
      <c r="J75" s="7">
        <f>'gastic milk choc arab'!D42</f>
        <v>0</v>
      </c>
      <c r="K75" s="7">
        <f>emulsie!D42</f>
        <v>0</v>
      </c>
      <c r="L75" s="7">
        <f>arabinose!D42</f>
        <v>0</v>
      </c>
      <c r="M75" s="7">
        <v>0</v>
      </c>
      <c r="N75" s="7">
        <v>0</v>
      </c>
      <c r="O75" s="7">
        <v>0</v>
      </c>
      <c r="P75" s="8">
        <v>0</v>
      </c>
      <c r="Q75" s="8">
        <v>0</v>
      </c>
      <c r="R75" s="8">
        <v>0</v>
      </c>
    </row>
    <row r="76" spans="1:18" x14ac:dyDescent="0.3">
      <c r="A76" s="7">
        <v>50</v>
      </c>
      <c r="B76" s="7" t="s">
        <v>53</v>
      </c>
      <c r="C76" s="7" t="s">
        <v>27</v>
      </c>
      <c r="D76" s="7">
        <f>water!D43</f>
        <v>0</v>
      </c>
      <c r="E76" s="7">
        <f>glucose!D43</f>
        <v>0</v>
      </c>
      <c r="F76" s="7">
        <f>sucrose!D43</f>
        <v>0</v>
      </c>
      <c r="G76" s="7">
        <f>'milk choc'!D43</f>
        <v>0</v>
      </c>
      <c r="H76" s="13">
        <f>'milk chocolate arabinose'!D43</f>
        <v>0</v>
      </c>
      <c r="I76" s="7">
        <f>'gastic milk choc'!D43</f>
        <v>0</v>
      </c>
      <c r="J76" s="7">
        <f>'gastic milk choc arab'!D43</f>
        <v>0</v>
      </c>
      <c r="K76" s="7">
        <f>emulsie!D43</f>
        <v>0</v>
      </c>
      <c r="L76" s="7">
        <f>arabinose!D43</f>
        <v>0</v>
      </c>
      <c r="M76" s="7">
        <v>0</v>
      </c>
      <c r="N76" s="7">
        <v>0</v>
      </c>
      <c r="O76" s="7">
        <v>0</v>
      </c>
      <c r="P76" s="8">
        <v>0</v>
      </c>
      <c r="Q76" s="8">
        <v>0</v>
      </c>
      <c r="R76" s="8">
        <v>0</v>
      </c>
    </row>
    <row r="77" spans="1:18" x14ac:dyDescent="0.3">
      <c r="A77" s="7">
        <v>51</v>
      </c>
      <c r="B77" s="7" t="s">
        <v>54</v>
      </c>
      <c r="C77" s="7" t="s">
        <v>27</v>
      </c>
      <c r="D77" s="7">
        <f>water!D44</f>
        <v>0</v>
      </c>
      <c r="E77" s="7">
        <f>glucose!D44</f>
        <v>0</v>
      </c>
      <c r="F77" s="7">
        <f>sucrose!D44</f>
        <v>0</v>
      </c>
      <c r="G77" s="7">
        <f>'milk choc'!D44</f>
        <v>0</v>
      </c>
      <c r="H77" s="13">
        <f>'milk chocolate arabinose'!D44</f>
        <v>0</v>
      </c>
      <c r="I77" s="7">
        <f>'gastic milk choc'!D44</f>
        <v>0</v>
      </c>
      <c r="J77" s="7">
        <f>'gastic milk choc arab'!D44</f>
        <v>0</v>
      </c>
      <c r="K77" s="7">
        <f>emulsie!D44</f>
        <v>0</v>
      </c>
      <c r="L77" s="7">
        <f>arabinose!D44</f>
        <v>0</v>
      </c>
      <c r="M77" s="7">
        <v>0</v>
      </c>
      <c r="N77" s="7">
        <v>0</v>
      </c>
      <c r="O77" s="7">
        <v>0</v>
      </c>
      <c r="P77" s="8">
        <v>0</v>
      </c>
      <c r="Q77" s="8">
        <v>0</v>
      </c>
      <c r="R77" s="8">
        <v>0</v>
      </c>
    </row>
    <row r="78" spans="1:18" x14ac:dyDescent="0.3">
      <c r="A78" s="7">
        <v>52</v>
      </c>
      <c r="B78" s="7" t="s">
        <v>55</v>
      </c>
      <c r="C78" s="7" t="s">
        <v>27</v>
      </c>
      <c r="D78" s="7">
        <f>water!D45</f>
        <v>0</v>
      </c>
      <c r="E78" s="7">
        <f>glucose!D45</f>
        <v>0</v>
      </c>
      <c r="F78" s="7">
        <f>sucrose!D45</f>
        <v>0</v>
      </c>
      <c r="G78" s="7">
        <f>'milk choc'!D45</f>
        <v>0</v>
      </c>
      <c r="H78" s="13">
        <f>'milk chocolate arabinose'!D45</f>
        <v>0</v>
      </c>
      <c r="I78" s="7">
        <f>'gastic milk choc'!D45</f>
        <v>0</v>
      </c>
      <c r="J78" s="7">
        <f>'gastic milk choc arab'!D45</f>
        <v>0</v>
      </c>
      <c r="K78" s="7">
        <f>emulsie!D45</f>
        <v>0</v>
      </c>
      <c r="L78" s="7">
        <f>arabinose!D45</f>
        <v>0</v>
      </c>
      <c r="M78" s="7">
        <v>0</v>
      </c>
      <c r="N78" s="7">
        <v>0</v>
      </c>
      <c r="O78" s="7">
        <v>0</v>
      </c>
      <c r="P78" s="8">
        <v>0</v>
      </c>
      <c r="Q78" s="8">
        <v>0</v>
      </c>
      <c r="R78" s="8">
        <v>0</v>
      </c>
    </row>
    <row r="79" spans="1:18" x14ac:dyDescent="0.3">
      <c r="A79" s="7">
        <v>53</v>
      </c>
      <c r="B79" s="7" t="s">
        <v>56</v>
      </c>
      <c r="C79" s="7" t="s">
        <v>27</v>
      </c>
      <c r="D79" s="7">
        <f>water!D46</f>
        <v>0</v>
      </c>
      <c r="E79" s="7">
        <f>glucose!D46</f>
        <v>0</v>
      </c>
      <c r="F79" s="7">
        <f>sucrose!D46</f>
        <v>0</v>
      </c>
      <c r="G79" s="7">
        <f>'milk choc'!D46</f>
        <v>0</v>
      </c>
      <c r="H79" s="13">
        <f>'milk chocolate arabinose'!D46</f>
        <v>0</v>
      </c>
      <c r="I79" s="7">
        <f>'gastic milk choc'!D46</f>
        <v>0</v>
      </c>
      <c r="J79" s="7">
        <f>'gastic milk choc arab'!D46</f>
        <v>0</v>
      </c>
      <c r="K79" s="7">
        <f>emulsie!D46</f>
        <v>0</v>
      </c>
      <c r="L79" s="7">
        <f>arabinose!D46</f>
        <v>0</v>
      </c>
      <c r="M79" s="7">
        <v>0</v>
      </c>
      <c r="N79" s="7">
        <v>0</v>
      </c>
      <c r="O79" s="7">
        <v>0</v>
      </c>
      <c r="P79" s="8">
        <v>0</v>
      </c>
      <c r="Q79" s="8">
        <v>0</v>
      </c>
      <c r="R79" s="8">
        <v>0</v>
      </c>
    </row>
    <row r="80" spans="1:18" x14ac:dyDescent="0.3">
      <c r="A80" s="7">
        <v>54</v>
      </c>
      <c r="B80" s="7" t="s">
        <v>57</v>
      </c>
      <c r="C80" s="7" t="s">
        <v>27</v>
      </c>
      <c r="D80" s="7">
        <f>water!D47</f>
        <v>0</v>
      </c>
      <c r="E80" s="7">
        <f>glucose!D47</f>
        <v>0</v>
      </c>
      <c r="F80" s="7">
        <f>sucrose!D47</f>
        <v>0</v>
      </c>
      <c r="G80" s="7">
        <f>'milk choc'!D47</f>
        <v>0</v>
      </c>
      <c r="H80" s="13">
        <f>'milk chocolate arabinose'!D47</f>
        <v>0</v>
      </c>
      <c r="I80" s="7">
        <f>'gastic milk choc'!D47</f>
        <v>0</v>
      </c>
      <c r="J80" s="7">
        <f>'gastic milk choc arab'!D47</f>
        <v>0</v>
      </c>
      <c r="K80" s="7">
        <f>emulsie!D47</f>
        <v>0</v>
      </c>
      <c r="L80" s="7">
        <f>arabinose!D47</f>
        <v>0</v>
      </c>
      <c r="M80" s="7">
        <v>0</v>
      </c>
      <c r="N80" s="7">
        <v>0</v>
      </c>
      <c r="O80" s="7">
        <v>0</v>
      </c>
      <c r="P80" s="8">
        <v>0</v>
      </c>
      <c r="Q80" s="8">
        <v>0</v>
      </c>
      <c r="R80" s="8">
        <v>0</v>
      </c>
    </row>
    <row r="81" spans="1:18" x14ac:dyDescent="0.3">
      <c r="A81" s="7">
        <v>55</v>
      </c>
      <c r="B81" s="7" t="s">
        <v>61</v>
      </c>
      <c r="C81" s="7" t="s">
        <v>27</v>
      </c>
      <c r="D81" s="7">
        <f>water!D48</f>
        <v>0</v>
      </c>
      <c r="E81" s="7">
        <f>glucose!D48</f>
        <v>0</v>
      </c>
      <c r="F81" s="7">
        <f>sucrose!D48</f>
        <v>0</v>
      </c>
      <c r="G81" s="7">
        <f>'milk choc'!D48</f>
        <v>0</v>
      </c>
      <c r="H81" s="13">
        <f>'milk chocolate arabinose'!D48</f>
        <v>0</v>
      </c>
      <c r="I81" s="7">
        <f>'gastic milk choc'!D48</f>
        <v>0</v>
      </c>
      <c r="J81" s="7">
        <f>'gastic milk choc arab'!D48</f>
        <v>0</v>
      </c>
      <c r="K81" s="7">
        <f>emulsie!D48</f>
        <v>0</v>
      </c>
      <c r="L81" s="7">
        <f>arabinose!D48</f>
        <v>0</v>
      </c>
      <c r="M81" s="7">
        <v>0</v>
      </c>
      <c r="N81" s="7">
        <v>0</v>
      </c>
      <c r="O81" s="7">
        <v>0</v>
      </c>
      <c r="P81" s="8">
        <v>0</v>
      </c>
      <c r="Q81" s="8">
        <v>0</v>
      </c>
      <c r="R81" s="8">
        <v>0</v>
      </c>
    </row>
    <row r="82" spans="1:18" x14ac:dyDescent="0.3">
      <c r="A82" s="7">
        <v>56</v>
      </c>
      <c r="B82" s="7" t="s">
        <v>62</v>
      </c>
      <c r="C82" s="7" t="s">
        <v>27</v>
      </c>
      <c r="D82" s="7">
        <f>water!D49</f>
        <v>0</v>
      </c>
      <c r="E82" s="7">
        <f>glucose!D49</f>
        <v>0</v>
      </c>
      <c r="F82" s="7">
        <f>sucrose!D49</f>
        <v>0</v>
      </c>
      <c r="G82" s="7">
        <f>'milk choc'!D49</f>
        <v>0</v>
      </c>
      <c r="H82" s="13">
        <f>'milk chocolate arabinose'!D49</f>
        <v>0</v>
      </c>
      <c r="I82" s="7">
        <f>'gastic milk choc'!D49</f>
        <v>0</v>
      </c>
      <c r="J82" s="7">
        <f>'gastic milk choc arab'!D49</f>
        <v>0</v>
      </c>
      <c r="K82" s="7">
        <f>emulsie!D49</f>
        <v>0</v>
      </c>
      <c r="L82" s="7">
        <f>arabinose!D49</f>
        <v>0</v>
      </c>
      <c r="M82" s="7">
        <v>0</v>
      </c>
      <c r="N82" s="7">
        <v>0</v>
      </c>
      <c r="O82" s="7">
        <v>0</v>
      </c>
      <c r="P82" s="8">
        <v>0</v>
      </c>
      <c r="Q82" s="8">
        <v>0</v>
      </c>
      <c r="R82" s="8">
        <v>0</v>
      </c>
    </row>
    <row r="83" spans="1:18" x14ac:dyDescent="0.3">
      <c r="A83" s="7">
        <v>57</v>
      </c>
      <c r="B83" s="7" t="s">
        <v>58</v>
      </c>
      <c r="C83" s="7" t="s">
        <v>27</v>
      </c>
      <c r="D83" s="7">
        <f>water!D50</f>
        <v>0</v>
      </c>
      <c r="E83" s="7">
        <f>glucose!D50</f>
        <v>0</v>
      </c>
      <c r="F83" s="7">
        <f>sucrose!D50</f>
        <v>0</v>
      </c>
      <c r="G83" s="7">
        <f>'milk choc'!D50</f>
        <v>0</v>
      </c>
      <c r="H83" s="13">
        <f>'milk chocolate arabinose'!D50</f>
        <v>0</v>
      </c>
      <c r="I83" s="7">
        <f>'gastic milk choc'!D50</f>
        <v>0</v>
      </c>
      <c r="J83" s="7">
        <f>'gastic milk choc arab'!D50</f>
        <v>0</v>
      </c>
      <c r="K83" s="7">
        <f>emulsie!D50</f>
        <v>0</v>
      </c>
      <c r="L83" s="7">
        <f>arabinose!D50</f>
        <v>0</v>
      </c>
      <c r="M83" s="7">
        <v>0</v>
      </c>
      <c r="N83" s="7">
        <v>0</v>
      </c>
      <c r="O83" s="7">
        <v>0</v>
      </c>
      <c r="P83" s="8">
        <v>0</v>
      </c>
      <c r="Q83" s="8">
        <v>0</v>
      </c>
      <c r="R83" s="8">
        <v>0</v>
      </c>
    </row>
    <row r="84" spans="1:18" x14ac:dyDescent="0.3">
      <c r="A84" s="7">
        <v>58</v>
      </c>
      <c r="B84" s="7" t="s">
        <v>59</v>
      </c>
      <c r="C84" s="7" t="s">
        <v>27</v>
      </c>
      <c r="D84" s="7">
        <f>water!D51</f>
        <v>0</v>
      </c>
      <c r="E84" s="7">
        <f>glucose!D51</f>
        <v>0</v>
      </c>
      <c r="F84" s="7">
        <f>sucrose!D51</f>
        <v>0</v>
      </c>
      <c r="G84" s="7">
        <f>'milk choc'!D51</f>
        <v>0</v>
      </c>
      <c r="H84" s="13">
        <f>'milk chocolate arabinose'!D51</f>
        <v>0</v>
      </c>
      <c r="I84" s="7">
        <f>'gastic milk choc'!D51</f>
        <v>0</v>
      </c>
      <c r="J84" s="7">
        <f>'gastic milk choc arab'!D51</f>
        <v>0</v>
      </c>
      <c r="K84" s="7">
        <f>emulsie!D51</f>
        <v>0</v>
      </c>
      <c r="L84" s="7">
        <f>arabinose!D51</f>
        <v>0</v>
      </c>
      <c r="M84" s="7">
        <v>0</v>
      </c>
      <c r="N84" s="7">
        <v>0</v>
      </c>
      <c r="O84" s="7">
        <v>0</v>
      </c>
      <c r="P84" s="8">
        <v>0</v>
      </c>
      <c r="Q84" s="8">
        <v>0</v>
      </c>
      <c r="R84" s="8">
        <v>0</v>
      </c>
    </row>
    <row r="85" spans="1:18" x14ac:dyDescent="0.3">
      <c r="A85" s="7">
        <v>60</v>
      </c>
      <c r="B85" s="7" t="s">
        <v>60</v>
      </c>
      <c r="C85" s="7" t="s">
        <v>27</v>
      </c>
      <c r="D85" s="7">
        <f>water!D52</f>
        <v>0</v>
      </c>
      <c r="E85" s="7">
        <f>glucose!D52</f>
        <v>0</v>
      </c>
      <c r="F85" s="7">
        <f>sucrose!D52</f>
        <v>0</v>
      </c>
      <c r="G85" s="7">
        <f>'milk choc'!D52</f>
        <v>0</v>
      </c>
      <c r="H85" s="13">
        <f>'milk chocolate arabinose'!D52</f>
        <v>0</v>
      </c>
      <c r="I85" s="7">
        <f>'gastic milk choc'!D52</f>
        <v>0</v>
      </c>
      <c r="J85" s="7">
        <f>'gastic milk choc arab'!D52</f>
        <v>0</v>
      </c>
      <c r="K85" s="7">
        <f>emulsie!D52</f>
        <v>0</v>
      </c>
      <c r="L85" s="7">
        <f>arabinose!D52</f>
        <v>0</v>
      </c>
      <c r="M85" s="7">
        <v>0</v>
      </c>
      <c r="N85" s="7">
        <v>0</v>
      </c>
      <c r="O85" s="7">
        <v>0</v>
      </c>
      <c r="P85" s="8">
        <v>0</v>
      </c>
      <c r="Q85" s="8">
        <v>0</v>
      </c>
      <c r="R85" s="8">
        <v>0</v>
      </c>
    </row>
    <row r="86" spans="1:18" x14ac:dyDescent="0.3">
      <c r="A86" s="7">
        <v>61</v>
      </c>
      <c r="B86" s="7" t="s">
        <v>39</v>
      </c>
      <c r="C86" s="7" t="s">
        <v>27</v>
      </c>
      <c r="D86" s="7">
        <f>water!D53</f>
        <v>0</v>
      </c>
      <c r="E86" s="7">
        <f>glucose!D53</f>
        <v>0</v>
      </c>
      <c r="F86" s="7">
        <f>sucrose!D53</f>
        <v>0</v>
      </c>
      <c r="G86" s="7">
        <f>'milk choc'!D53</f>
        <v>9</v>
      </c>
      <c r="H86" s="13">
        <f>'milk chocolate arabinose'!D53</f>
        <v>9</v>
      </c>
      <c r="I86" s="7">
        <f>'gastic milk choc'!D53</f>
        <v>2.31</v>
      </c>
      <c r="J86" s="7">
        <f>'gastic milk choc arab'!D53</f>
        <v>2.31</v>
      </c>
      <c r="K86" s="7">
        <f>emulsie!D53</f>
        <v>0</v>
      </c>
      <c r="L86" s="7">
        <f>arabinose!D53</f>
        <v>0</v>
      </c>
      <c r="M86" s="7">
        <v>0</v>
      </c>
      <c r="N86" s="7">
        <v>0</v>
      </c>
      <c r="O86" s="7">
        <v>0</v>
      </c>
      <c r="P86" s="8">
        <v>0</v>
      </c>
      <c r="Q86" s="8">
        <v>0</v>
      </c>
      <c r="R86" s="8">
        <v>0</v>
      </c>
    </row>
    <row r="87" spans="1:18" x14ac:dyDescent="0.3">
      <c r="A87" s="7">
        <v>62</v>
      </c>
      <c r="B87" s="7" t="s">
        <v>45</v>
      </c>
      <c r="C87" s="7" t="s">
        <v>27</v>
      </c>
      <c r="D87" s="7">
        <f>water!D54</f>
        <v>0</v>
      </c>
      <c r="E87" s="7">
        <f>glucose!D54</f>
        <v>0</v>
      </c>
      <c r="F87" s="7">
        <f>sucrose!D54</f>
        <v>0</v>
      </c>
      <c r="G87" s="7">
        <f>'milk choc'!D54</f>
        <v>0</v>
      </c>
      <c r="H87" s="13">
        <f>'milk chocolate arabinose'!D54</f>
        <v>0</v>
      </c>
      <c r="I87" s="7">
        <f>'gastic milk choc'!D54</f>
        <v>0</v>
      </c>
      <c r="J87" s="7">
        <f>'gastic milk choc arab'!D54</f>
        <v>0</v>
      </c>
      <c r="K87" s="7">
        <f>emulsie!D54</f>
        <v>0</v>
      </c>
      <c r="L87" s="7">
        <f>arabinose!D54</f>
        <v>0</v>
      </c>
      <c r="M87" s="7">
        <v>0</v>
      </c>
      <c r="N87" s="7">
        <v>0</v>
      </c>
      <c r="O87" s="7">
        <v>0</v>
      </c>
      <c r="P87" s="8">
        <v>0</v>
      </c>
      <c r="Q87" s="8">
        <v>0</v>
      </c>
      <c r="R87" s="8">
        <v>0</v>
      </c>
    </row>
    <row r="88" spans="1:18" x14ac:dyDescent="0.3">
      <c r="A88" s="7">
        <v>63</v>
      </c>
      <c r="B88" s="7" t="s">
        <v>46</v>
      </c>
      <c r="C88" s="7" t="s">
        <v>27</v>
      </c>
      <c r="D88" s="7">
        <f>water!D55</f>
        <v>0</v>
      </c>
      <c r="E88" s="7">
        <f>glucose!D55</f>
        <v>0</v>
      </c>
      <c r="F88" s="7">
        <f>sucrose!D55</f>
        <v>0</v>
      </c>
      <c r="G88" s="7">
        <f>'milk choc'!D55</f>
        <v>0</v>
      </c>
      <c r="H88" s="13">
        <f>'milk chocolate arabinose'!D55</f>
        <v>0</v>
      </c>
      <c r="I88" s="7">
        <f>'gastic milk choc'!D55</f>
        <v>0</v>
      </c>
      <c r="J88" s="7">
        <f>'gastic milk choc arab'!D55</f>
        <v>0</v>
      </c>
      <c r="K88" s="7">
        <f>emulsie!D55</f>
        <v>0</v>
      </c>
      <c r="L88" s="7">
        <f>arabinose!D55</f>
        <v>0</v>
      </c>
      <c r="M88" s="7">
        <v>0</v>
      </c>
      <c r="N88" s="7">
        <v>0</v>
      </c>
      <c r="O88" s="7">
        <v>0</v>
      </c>
      <c r="P88" s="8">
        <v>0</v>
      </c>
      <c r="Q88" s="8">
        <v>0</v>
      </c>
      <c r="R88" s="8">
        <v>0</v>
      </c>
    </row>
    <row r="89" spans="1:18" x14ac:dyDescent="0.3">
      <c r="A89" s="7">
        <v>64</v>
      </c>
      <c r="B89" s="7" t="s">
        <v>40</v>
      </c>
      <c r="C89" s="7" t="s">
        <v>27</v>
      </c>
      <c r="D89" s="7">
        <f>water!D56</f>
        <v>0</v>
      </c>
      <c r="E89" s="7">
        <f>glucose!D56</f>
        <v>0</v>
      </c>
      <c r="F89" s="7">
        <f>sucrose!D56</f>
        <v>0</v>
      </c>
      <c r="G89" s="7">
        <f>'milk choc'!D56</f>
        <v>0</v>
      </c>
      <c r="H89" s="13">
        <f>'milk chocolate arabinose'!D56</f>
        <v>0</v>
      </c>
      <c r="I89" s="7">
        <f>'gastic milk choc'!D56</f>
        <v>0</v>
      </c>
      <c r="J89" s="7">
        <f>'gastic milk choc arab'!D56</f>
        <v>0</v>
      </c>
      <c r="K89" s="7">
        <f>emulsie!D56</f>
        <v>0</v>
      </c>
      <c r="L89" s="7">
        <f>arabinose!D56</f>
        <v>0</v>
      </c>
      <c r="M89" s="7">
        <v>0</v>
      </c>
      <c r="N89" s="7">
        <v>0</v>
      </c>
      <c r="O89" s="7">
        <v>0</v>
      </c>
      <c r="P89" s="8">
        <v>0</v>
      </c>
      <c r="Q89" s="8">
        <v>0</v>
      </c>
      <c r="R89" s="8">
        <v>0</v>
      </c>
    </row>
    <row r="90" spans="1:18" x14ac:dyDescent="0.3">
      <c r="A90" s="7">
        <v>65</v>
      </c>
      <c r="B90" s="7" t="s">
        <v>47</v>
      </c>
      <c r="C90" s="7" t="s">
        <v>27</v>
      </c>
      <c r="D90" s="7">
        <f>water!D57</f>
        <v>0</v>
      </c>
      <c r="E90" s="7">
        <f>glucose!D57</f>
        <v>0</v>
      </c>
      <c r="F90" s="7">
        <f>sucrose!D57</f>
        <v>0</v>
      </c>
      <c r="G90" s="7">
        <f>'milk choc'!D57</f>
        <v>0</v>
      </c>
      <c r="H90" s="13">
        <f>'milk chocolate arabinose'!D57</f>
        <v>0</v>
      </c>
      <c r="I90" s="7">
        <f>'gastic milk choc'!D57</f>
        <v>0</v>
      </c>
      <c r="J90" s="7">
        <f>'gastic milk choc arab'!D57</f>
        <v>0</v>
      </c>
      <c r="K90" s="7">
        <f>emulsie!D57</f>
        <v>0</v>
      </c>
      <c r="L90" s="7">
        <f>arabinose!D57</f>
        <v>0</v>
      </c>
      <c r="M90" s="7">
        <v>0</v>
      </c>
      <c r="N90" s="7">
        <v>0</v>
      </c>
      <c r="O90" s="7">
        <v>0</v>
      </c>
      <c r="P90" s="8">
        <v>0</v>
      </c>
      <c r="Q90" s="8">
        <v>0</v>
      </c>
      <c r="R90" s="8">
        <v>0</v>
      </c>
    </row>
    <row r="91" spans="1:18" x14ac:dyDescent="0.3">
      <c r="A91" s="7">
        <v>66</v>
      </c>
      <c r="B91" s="7" t="s">
        <v>4</v>
      </c>
      <c r="C91" s="7" t="s">
        <v>27</v>
      </c>
      <c r="D91" s="7">
        <f>water!D58</f>
        <v>0</v>
      </c>
      <c r="E91" s="7">
        <f>glucose!D58</f>
        <v>0</v>
      </c>
      <c r="F91" s="7">
        <f>sucrose!D58</f>
        <v>0</v>
      </c>
      <c r="G91" s="7">
        <f>'milk choc'!D58</f>
        <v>0</v>
      </c>
      <c r="H91" s="13">
        <f>'milk chocolate arabinose'!D58</f>
        <v>0</v>
      </c>
      <c r="I91" s="7">
        <f>'gastic milk choc'!D58</f>
        <v>0</v>
      </c>
      <c r="J91" s="7">
        <f>'gastic milk choc arab'!D58</f>
        <v>0</v>
      </c>
      <c r="K91" s="7">
        <f>emulsie!D58</f>
        <v>0</v>
      </c>
      <c r="L91" s="7">
        <f>arabinose!D58</f>
        <v>0</v>
      </c>
      <c r="M91" s="7">
        <v>0</v>
      </c>
      <c r="N91" s="7">
        <v>0</v>
      </c>
      <c r="O91" s="7">
        <v>0</v>
      </c>
      <c r="P91" s="8">
        <v>0</v>
      </c>
      <c r="Q91" s="8">
        <v>0</v>
      </c>
      <c r="R91" s="8">
        <v>0</v>
      </c>
    </row>
    <row r="92" spans="1:18" x14ac:dyDescent="0.3">
      <c r="A92" s="7">
        <v>67</v>
      </c>
      <c r="B92" s="7" t="s">
        <v>5</v>
      </c>
      <c r="C92" s="7" t="s">
        <v>27</v>
      </c>
      <c r="D92" s="7">
        <f>water!D59</f>
        <v>0</v>
      </c>
      <c r="E92" s="7">
        <f>glucose!D59</f>
        <v>0</v>
      </c>
      <c r="F92" s="7">
        <f>sucrose!D59</f>
        <v>0</v>
      </c>
      <c r="G92" s="7">
        <f>'milk choc'!D59</f>
        <v>10</v>
      </c>
      <c r="H92" s="13">
        <f>'milk chocolate arabinose'!D59</f>
        <v>10</v>
      </c>
      <c r="I92" s="7">
        <f>'gastic milk choc'!D59</f>
        <v>8.59</v>
      </c>
      <c r="J92" s="7">
        <f>'gastic milk choc arab'!D59</f>
        <v>8.59</v>
      </c>
      <c r="K92" s="7">
        <f>emulsie!D59</f>
        <v>0</v>
      </c>
      <c r="L92" s="7">
        <f>arabinose!D59</f>
        <v>0</v>
      </c>
      <c r="M92" s="7">
        <v>0</v>
      </c>
      <c r="N92" s="7">
        <v>0</v>
      </c>
      <c r="O92" s="7">
        <v>0</v>
      </c>
      <c r="P92" s="8">
        <v>0</v>
      </c>
      <c r="Q92" s="8">
        <v>0</v>
      </c>
      <c r="R92" s="8">
        <v>100</v>
      </c>
    </row>
    <row r="93" spans="1:18" x14ac:dyDescent="0.3">
      <c r="A93" s="7">
        <v>70</v>
      </c>
      <c r="B93" s="7" t="s">
        <v>6</v>
      </c>
      <c r="C93" s="7" t="s">
        <v>27</v>
      </c>
      <c r="D93" s="7">
        <f>water!D60</f>
        <v>0</v>
      </c>
      <c r="E93" s="7">
        <f>glucose!D60</f>
        <v>0</v>
      </c>
      <c r="F93" s="7">
        <f>sucrose!D60</f>
        <v>0</v>
      </c>
      <c r="G93" s="7">
        <f>'milk choc'!D60</f>
        <v>0</v>
      </c>
      <c r="H93" s="13">
        <f>'milk chocolate arabinose'!D60</f>
        <v>0</v>
      </c>
      <c r="I93" s="7">
        <f>'gastic milk choc'!D60</f>
        <v>0</v>
      </c>
      <c r="J93" s="7">
        <f>'gastic milk choc arab'!D60</f>
        <v>0</v>
      </c>
      <c r="K93" s="7">
        <f>emulsie!D60</f>
        <v>0</v>
      </c>
      <c r="L93" s="7">
        <f>arabinose!D60</f>
        <v>0</v>
      </c>
      <c r="M93" s="7">
        <v>0</v>
      </c>
      <c r="N93" s="7">
        <v>0</v>
      </c>
      <c r="O93" s="7">
        <v>0</v>
      </c>
      <c r="P93" s="8">
        <v>0</v>
      </c>
      <c r="Q93" s="8">
        <v>0</v>
      </c>
      <c r="R93" s="8">
        <v>0</v>
      </c>
    </row>
    <row r="94" spans="1:18" x14ac:dyDescent="0.3">
      <c r="A94" s="7">
        <v>71</v>
      </c>
      <c r="B94" s="7" t="s">
        <v>24</v>
      </c>
      <c r="C94" s="7" t="s">
        <v>27</v>
      </c>
      <c r="D94" s="7">
        <f>water!D61</f>
        <v>0</v>
      </c>
      <c r="E94" s="7">
        <f>glucose!D61</f>
        <v>0</v>
      </c>
      <c r="F94" s="7">
        <f>sucrose!D61</f>
        <v>0</v>
      </c>
      <c r="G94" s="7">
        <f>'milk choc'!D61</f>
        <v>0</v>
      </c>
      <c r="H94" s="13">
        <f>'milk chocolate arabinose'!D61</f>
        <v>0</v>
      </c>
      <c r="I94" s="7">
        <f>'gastic milk choc'!D61</f>
        <v>0</v>
      </c>
      <c r="J94" s="7">
        <f>'gastic milk choc arab'!D61</f>
        <v>0</v>
      </c>
      <c r="K94" s="7">
        <f>emulsie!D61</f>
        <v>0</v>
      </c>
      <c r="L94" s="7">
        <f>arabinose!D61</f>
        <v>0</v>
      </c>
      <c r="M94" s="7">
        <v>0</v>
      </c>
      <c r="N94" s="7">
        <v>0</v>
      </c>
      <c r="O94" s="7">
        <v>0</v>
      </c>
      <c r="P94" s="8">
        <v>0</v>
      </c>
      <c r="Q94" s="8">
        <v>0</v>
      </c>
      <c r="R94" s="8">
        <v>0</v>
      </c>
    </row>
    <row r="95" spans="1:18" x14ac:dyDescent="0.3">
      <c r="A95" s="7">
        <v>78</v>
      </c>
      <c r="B95" s="7" t="s">
        <v>48</v>
      </c>
      <c r="C95" s="7" t="s">
        <v>27</v>
      </c>
      <c r="D95" s="7">
        <f>water!D62</f>
        <v>0</v>
      </c>
      <c r="E95" s="7">
        <f>glucose!D62</f>
        <v>0</v>
      </c>
      <c r="F95" s="7">
        <f>sucrose!D62</f>
        <v>0</v>
      </c>
      <c r="G95" s="7">
        <f>'milk choc'!D62</f>
        <v>0</v>
      </c>
      <c r="H95" s="13">
        <f>'milk chocolate arabinose'!D62</f>
        <v>0</v>
      </c>
      <c r="I95" s="7">
        <f>'gastic milk choc'!D62</f>
        <v>0</v>
      </c>
      <c r="J95" s="7">
        <f>'gastic milk choc arab'!D62</f>
        <v>0</v>
      </c>
      <c r="K95" s="7">
        <f>emulsie!D62</f>
        <v>0</v>
      </c>
      <c r="L95" s="7">
        <f>arabinose!D62</f>
        <v>0</v>
      </c>
      <c r="M95" s="7">
        <v>0</v>
      </c>
      <c r="N95" s="7">
        <v>0</v>
      </c>
      <c r="O95" s="7">
        <v>0</v>
      </c>
      <c r="P95" s="8">
        <v>0</v>
      </c>
      <c r="Q95" s="8">
        <v>0</v>
      </c>
      <c r="R95" s="8">
        <v>0</v>
      </c>
    </row>
    <row r="96" spans="1:18" x14ac:dyDescent="0.3">
      <c r="A96" s="7">
        <v>79</v>
      </c>
      <c r="B96" s="7" t="s">
        <v>49</v>
      </c>
      <c r="C96" s="7" t="s">
        <v>27</v>
      </c>
      <c r="D96" s="7">
        <f>water!D63</f>
        <v>0</v>
      </c>
      <c r="E96" s="7">
        <f>glucose!D63</f>
        <v>0</v>
      </c>
      <c r="F96" s="7">
        <f>sucrose!D63</f>
        <v>0</v>
      </c>
      <c r="G96" s="7">
        <f>'milk choc'!D63</f>
        <v>0</v>
      </c>
      <c r="H96" s="13">
        <f>'milk chocolate arabinose'!D63</f>
        <v>0</v>
      </c>
      <c r="I96" s="7">
        <f>'gastic milk choc'!D63</f>
        <v>0</v>
      </c>
      <c r="J96" s="7">
        <f>'gastic milk choc arab'!D63</f>
        <v>0</v>
      </c>
      <c r="K96" s="7">
        <f>emulsie!D63</f>
        <v>0</v>
      </c>
      <c r="L96" s="7">
        <f>arabinose!D63</f>
        <v>0</v>
      </c>
      <c r="M96" s="7">
        <v>0</v>
      </c>
      <c r="N96" s="7">
        <v>0</v>
      </c>
      <c r="O96" s="7">
        <v>0</v>
      </c>
      <c r="P96" s="8">
        <v>0</v>
      </c>
      <c r="Q96" s="8">
        <v>0</v>
      </c>
      <c r="R96" s="8">
        <v>0</v>
      </c>
    </row>
    <row r="97" spans="1:18" x14ac:dyDescent="0.3">
      <c r="A97" s="7">
        <v>80</v>
      </c>
      <c r="B97" s="7" t="s">
        <v>63</v>
      </c>
      <c r="C97" s="7" t="s">
        <v>50</v>
      </c>
      <c r="D97" s="7">
        <f>water!D64</f>
        <v>0</v>
      </c>
      <c r="E97" s="7">
        <f>glucose!D64</f>
        <v>0</v>
      </c>
      <c r="F97" s="7">
        <f>sucrose!D64</f>
        <v>0</v>
      </c>
      <c r="G97" s="7">
        <f>'milk choc'!D64</f>
        <v>0</v>
      </c>
      <c r="H97" s="13">
        <f>'milk chocolate arabinose'!D64</f>
        <v>0</v>
      </c>
      <c r="I97" s="7">
        <f>'gastic milk choc'!D64</f>
        <v>0</v>
      </c>
      <c r="J97" s="7">
        <f>'gastic milk choc arab'!D64</f>
        <v>0</v>
      </c>
      <c r="K97" s="7">
        <f>emulsie!D64</f>
        <v>0</v>
      </c>
      <c r="L97" s="7">
        <f>arabinose!D64</f>
        <v>0</v>
      </c>
      <c r="M97" s="7">
        <v>0</v>
      </c>
      <c r="N97" s="7">
        <v>0</v>
      </c>
      <c r="O97" s="7">
        <v>0</v>
      </c>
      <c r="P97" s="8">
        <v>0</v>
      </c>
      <c r="Q97" s="8">
        <v>0</v>
      </c>
      <c r="R97" s="8">
        <v>0</v>
      </c>
    </row>
    <row r="98" spans="1:18" x14ac:dyDescent="0.3">
      <c r="A98" s="7">
        <v>0</v>
      </c>
      <c r="D98" s="7">
        <f t="shared" ref="D98:L98" si="0">SUM(D54:D97)</f>
        <v>100</v>
      </c>
      <c r="E98" s="7">
        <f t="shared" si="0"/>
        <v>100</v>
      </c>
      <c r="F98" s="7">
        <f t="shared" si="0"/>
        <v>100</v>
      </c>
      <c r="G98" s="7">
        <f t="shared" si="0"/>
        <v>100.31</v>
      </c>
      <c r="H98" s="7">
        <f t="shared" si="0"/>
        <v>100.41</v>
      </c>
      <c r="I98" s="7">
        <f t="shared" si="0"/>
        <v>99.83</v>
      </c>
      <c r="J98" s="7">
        <f t="shared" si="0"/>
        <v>99.83</v>
      </c>
      <c r="K98" s="7">
        <f t="shared" si="0"/>
        <v>100</v>
      </c>
      <c r="L98" s="7">
        <f t="shared" si="0"/>
        <v>100</v>
      </c>
      <c r="M98" s="7">
        <f>SUM(M54:M97)</f>
        <v>99</v>
      </c>
      <c r="N98" s="7">
        <f t="shared" ref="N98:R98" si="1">SUM(N54:N97)</f>
        <v>99</v>
      </c>
      <c r="O98" s="7">
        <f t="shared" si="1"/>
        <v>99</v>
      </c>
      <c r="P98" s="7">
        <f t="shared" si="1"/>
        <v>98</v>
      </c>
      <c r="Q98" s="7">
        <f t="shared" si="1"/>
        <v>98</v>
      </c>
      <c r="R98" s="7">
        <f t="shared" si="1"/>
        <v>100</v>
      </c>
    </row>
    <row r="99" spans="1:18" x14ac:dyDescent="0.3">
      <c r="B99" s="7" t="s">
        <v>87</v>
      </c>
      <c r="C99" s="7" t="s">
        <v>90</v>
      </c>
      <c r="D99" s="7">
        <f>water!D66</f>
        <v>1</v>
      </c>
      <c r="E99" s="7">
        <f>glucose!D66</f>
        <v>1.44</v>
      </c>
      <c r="F99" s="7">
        <f>sucrose!D66</f>
        <v>1.44</v>
      </c>
      <c r="G99" s="7">
        <f>'milk choc'!D66</f>
        <v>1.3</v>
      </c>
      <c r="H99" s="13">
        <f>'milk chocolate arabinose'!D66</f>
        <v>1.3</v>
      </c>
      <c r="I99" s="7">
        <f>'gastic milk choc'!D66</f>
        <v>1.2</v>
      </c>
      <c r="J99" s="7">
        <f>'gastic milk choc arab'!D66</f>
        <v>1.2</v>
      </c>
      <c r="K99" s="7">
        <f>emulsie!D66</f>
        <v>0.95</v>
      </c>
      <c r="L99" s="7">
        <f>arabinose!D66</f>
        <v>1.44</v>
      </c>
      <c r="M99" s="7">
        <v>1.44</v>
      </c>
      <c r="N99" s="7">
        <v>1.44</v>
      </c>
      <c r="O99" s="7">
        <v>1.44</v>
      </c>
      <c r="P99" s="8">
        <v>1.4</v>
      </c>
      <c r="Q99" s="8">
        <v>1.4</v>
      </c>
      <c r="R99" s="8">
        <v>1.4</v>
      </c>
    </row>
  </sheetData>
  <hyperlinks>
    <hyperlink ref="D32" location="water!A1" display="water" xr:uid="{00000000-0004-0000-0000-000000000000}"/>
    <hyperlink ref="E32" location="glucose!A1" display="glucose" xr:uid="{00000000-0004-0000-0000-000001000000}"/>
    <hyperlink ref="F32" location="sucrose!A1" display="sucrose" xr:uid="{00000000-0004-0000-0000-000002000000}"/>
    <hyperlink ref="G32" location="'milk choc'!A1" display="milk choc" xr:uid="{00000000-0004-0000-0000-000003000000}"/>
    <hyperlink ref="H32" location="'milk chocolate arabinose'!A1" display="milk choc arab" xr:uid="{00000000-0004-0000-0000-000004000000}"/>
    <hyperlink ref="I32" location="'gastic milk choc'!A1" display="'gastic milk choc'!A1" xr:uid="{00000000-0004-0000-0000-000005000000}"/>
    <hyperlink ref="J32" location="'gastic milk choc arab'!A1" display="'gastic milk choc arab'!A1" xr:uid="{00000000-0004-0000-0000-000006000000}"/>
    <hyperlink ref="K32" location="emulsie!A1" display="emulsie" xr:uid="{00000000-0004-0000-0000-000007000000}"/>
    <hyperlink ref="L32" location="arabinose!A1" display="arabinose" xr:uid="{00000000-0004-0000-0000-000008000000}"/>
  </hyperlink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6"/>
  <sheetViews>
    <sheetView topLeftCell="A4" workbookViewId="0"/>
  </sheetViews>
  <sheetFormatPr defaultRowHeight="14.4" x14ac:dyDescent="0.3"/>
  <cols>
    <col min="2" max="2" width="30.33203125" customWidth="1"/>
  </cols>
  <sheetData>
    <row r="1" spans="2:5" ht="21" x14ac:dyDescent="0.4">
      <c r="B1" s="3" t="s">
        <v>92</v>
      </c>
    </row>
    <row r="3" spans="2:5" ht="18" x14ac:dyDescent="0.35">
      <c r="B3" s="2" t="s">
        <v>11</v>
      </c>
      <c r="C3" s="1" t="s">
        <v>9</v>
      </c>
      <c r="D3" s="1" t="s">
        <v>3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100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87</v>
      </c>
      <c r="C66" t="s">
        <v>88</v>
      </c>
      <c r="D66">
        <v>1.44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FDC3-5C77-49DB-8EF0-2FD0F373D518}">
  <dimension ref="A1:E66"/>
  <sheetViews>
    <sheetView workbookViewId="0">
      <selection activeCell="D3" sqref="D3:D66"/>
    </sheetView>
  </sheetViews>
  <sheetFormatPr defaultRowHeight="14.4" x14ac:dyDescent="0.3"/>
  <cols>
    <col min="2" max="2" width="30.33203125" customWidth="1"/>
  </cols>
  <sheetData>
    <row r="1" spans="2:5" ht="21" x14ac:dyDescent="0.4">
      <c r="B1" s="3" t="s">
        <v>93</v>
      </c>
    </row>
    <row r="3" spans="2:5" ht="18" x14ac:dyDescent="0.35">
      <c r="B3" s="2" t="s">
        <v>11</v>
      </c>
      <c r="C3" s="1" t="s">
        <v>9</v>
      </c>
      <c r="D3" s="1" t="s">
        <v>93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0</v>
      </c>
      <c r="E5" s="1"/>
    </row>
    <row r="6" spans="2:5" ht="13.2" customHeight="1" x14ac:dyDescent="0.3">
      <c r="B6" s="1" t="s">
        <v>43</v>
      </c>
      <c r="C6" t="s">
        <v>44</v>
      </c>
      <c r="D6">
        <v>1000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100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87</v>
      </c>
      <c r="C66" t="s">
        <v>88</v>
      </c>
      <c r="D66">
        <v>1.44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89192-C7E2-4795-8F9F-5D8E086A3D53}">
  <dimension ref="A1:E66"/>
  <sheetViews>
    <sheetView workbookViewId="0">
      <selection activeCell="D3" sqref="D3:D66"/>
    </sheetView>
  </sheetViews>
  <sheetFormatPr defaultRowHeight="14.4" x14ac:dyDescent="0.3"/>
  <cols>
    <col min="2" max="2" width="30.33203125" customWidth="1"/>
  </cols>
  <sheetData>
    <row r="1" spans="2:5" ht="21" x14ac:dyDescent="0.4">
      <c r="B1" s="3" t="s">
        <v>94</v>
      </c>
    </row>
    <row r="3" spans="2:5" ht="18" x14ac:dyDescent="0.35">
      <c r="B3" s="2" t="s">
        <v>11</v>
      </c>
      <c r="C3" s="1" t="s">
        <v>9</v>
      </c>
      <c r="D3" s="1" t="s">
        <v>94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1000</v>
      </c>
      <c r="E6" s="1"/>
    </row>
    <row r="7" spans="2:5" ht="13.2" customHeight="1" x14ac:dyDescent="0.3">
      <c r="B7" s="1" t="s">
        <v>33</v>
      </c>
      <c r="C7" t="s">
        <v>26</v>
      </c>
      <c r="D7">
        <v>10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10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100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87</v>
      </c>
      <c r="C66" t="s">
        <v>88</v>
      </c>
      <c r="D66">
        <v>1.44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DD61-2A69-40DA-AAD3-753E62890989}">
  <dimension ref="A1:E66"/>
  <sheetViews>
    <sheetView workbookViewId="0">
      <selection activeCell="D3" sqref="D3:D66"/>
    </sheetView>
  </sheetViews>
  <sheetFormatPr defaultRowHeight="14.4" x14ac:dyDescent="0.3"/>
  <cols>
    <col min="2" max="2" width="30.33203125" customWidth="1"/>
  </cols>
  <sheetData>
    <row r="1" spans="2:5" ht="21" x14ac:dyDescent="0.4">
      <c r="B1" s="3" t="s">
        <v>95</v>
      </c>
    </row>
    <row r="3" spans="2:5" ht="18" x14ac:dyDescent="0.35">
      <c r="B3" s="2" t="s">
        <v>11</v>
      </c>
      <c r="C3" s="1" t="s">
        <v>9</v>
      </c>
      <c r="D3" s="1" t="s">
        <v>96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10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100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87</v>
      </c>
      <c r="C66" t="s">
        <v>88</v>
      </c>
      <c r="D66">
        <v>1.44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workbookViewId="0"/>
  </sheetViews>
  <sheetFormatPr defaultRowHeight="14.4" x14ac:dyDescent="0.3"/>
  <cols>
    <col min="2" max="2" width="30.33203125" customWidth="1"/>
  </cols>
  <sheetData>
    <row r="1" spans="2:5" ht="21" x14ac:dyDescent="0.4">
      <c r="B1" s="3" t="s">
        <v>21</v>
      </c>
    </row>
    <row r="3" spans="2:5" ht="18" x14ac:dyDescent="0.35">
      <c r="B3" s="2" t="s">
        <v>74</v>
      </c>
      <c r="C3" s="1" t="s">
        <v>9</v>
      </c>
      <c r="D3" s="1" t="s">
        <v>7</v>
      </c>
      <c r="E3" s="2"/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0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100</v>
      </c>
    </row>
    <row r="26" spans="1:5" x14ac:dyDescent="0.3">
      <c r="A26">
        <v>2</v>
      </c>
      <c r="B26" t="s">
        <v>35</v>
      </c>
      <c r="C26" t="str">
        <f t="shared" ref="C26:C58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ref="C59:C63" si="1">$C$25</f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1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1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1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1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87</v>
      </c>
      <c r="C66" t="s">
        <v>88</v>
      </c>
      <c r="D66">
        <v>1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6"/>
  <sheetViews>
    <sheetView topLeftCell="A25" workbookViewId="0">
      <selection activeCell="D66" sqref="D66"/>
    </sheetView>
  </sheetViews>
  <sheetFormatPr defaultRowHeight="14.4" x14ac:dyDescent="0.3"/>
  <cols>
    <col min="2" max="2" width="30.33203125" customWidth="1"/>
  </cols>
  <sheetData>
    <row r="1" spans="2:5" ht="21" x14ac:dyDescent="0.4">
      <c r="B1" s="3" t="s">
        <v>23</v>
      </c>
    </row>
    <row r="3" spans="2:5" ht="18" x14ac:dyDescent="0.35">
      <c r="B3" s="2" t="s">
        <v>11</v>
      </c>
      <c r="C3" s="1" t="s">
        <v>9</v>
      </c>
      <c r="D3" s="1" t="s">
        <v>1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2" spans="1:5" x14ac:dyDescent="0.3">
      <c r="D22" s="5"/>
      <c r="E22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58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100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ref="C59:C63" si="1">$C$25</f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1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1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1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1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89</v>
      </c>
      <c r="C66" t="s">
        <v>88</v>
      </c>
      <c r="D66">
        <v>1.44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topLeftCell="A46" workbookViewId="0">
      <selection activeCell="E68" sqref="E68"/>
    </sheetView>
  </sheetViews>
  <sheetFormatPr defaultRowHeight="14.4" x14ac:dyDescent="0.3"/>
  <cols>
    <col min="2" max="2" width="30.33203125" customWidth="1"/>
  </cols>
  <sheetData>
    <row r="1" spans="2:5" ht="21" x14ac:dyDescent="0.4">
      <c r="B1" s="3" t="s">
        <v>22</v>
      </c>
    </row>
    <row r="3" spans="2:5" ht="18" x14ac:dyDescent="0.35">
      <c r="B3" s="2" t="s">
        <v>11</v>
      </c>
      <c r="C3" s="1" t="s">
        <v>9</v>
      </c>
      <c r="D3" s="1" t="s">
        <v>3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58" si="0">$C$25</f>
        <v>gram %</v>
      </c>
      <c r="D26">
        <v>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100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ref="C59:C63" si="1">$C$25</f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1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1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1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1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6" spans="2:4" x14ac:dyDescent="0.3">
      <c r="B66" t="s">
        <v>87</v>
      </c>
      <c r="C66" t="s">
        <v>88</v>
      </c>
      <c r="D66">
        <v>1.44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6"/>
  <sheetViews>
    <sheetView workbookViewId="0"/>
  </sheetViews>
  <sheetFormatPr defaultRowHeight="14.4" x14ac:dyDescent="0.3"/>
  <cols>
    <col min="2" max="2" width="30.33203125" customWidth="1"/>
  </cols>
  <sheetData>
    <row r="1" spans="2:5" ht="21" x14ac:dyDescent="0.4">
      <c r="B1" s="3" t="s">
        <v>13</v>
      </c>
    </row>
    <row r="3" spans="2:5" ht="18" x14ac:dyDescent="0.35">
      <c r="B3" s="2" t="s">
        <v>11</v>
      </c>
      <c r="C3" s="1" t="s">
        <v>9</v>
      </c>
      <c r="D3" s="1" t="s">
        <v>72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2</v>
      </c>
      <c r="E7" s="1"/>
    </row>
    <row r="8" spans="2:5" ht="13.2" customHeight="1" x14ac:dyDescent="0.3">
      <c r="B8" t="s">
        <v>70</v>
      </c>
      <c r="C8" t="s">
        <v>78</v>
      </c>
      <c r="D8">
        <v>6</v>
      </c>
      <c r="E8" s="1"/>
    </row>
    <row r="9" spans="2:5" ht="13.2" customHeight="1" x14ac:dyDescent="0.3">
      <c r="C9" t="s">
        <v>81</v>
      </c>
      <c r="D9">
        <v>100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5</v>
      </c>
      <c r="E12" s="1"/>
    </row>
    <row r="13" spans="2:5" x14ac:dyDescent="0.3">
      <c r="B13" t="s">
        <v>70</v>
      </c>
      <c r="C13" t="s">
        <v>78</v>
      </c>
      <c r="D13">
        <v>6</v>
      </c>
      <c r="E13" s="1"/>
    </row>
    <row r="14" spans="2:5" x14ac:dyDescent="0.3">
      <c r="C14" t="s">
        <v>81</v>
      </c>
      <c r="D14">
        <v>100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58" si="0">$C$25</f>
        <v>gram %</v>
      </c>
      <c r="D26">
        <v>32.729999999999997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1.08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6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41.5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9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ref="C59:C63" si="1">$C$25</f>
        <v>gram %</v>
      </c>
      <c r="D59">
        <v>10</v>
      </c>
    </row>
    <row r="60" spans="1:4" x14ac:dyDescent="0.3">
      <c r="A60">
        <v>70</v>
      </c>
      <c r="B60" t="s">
        <v>6</v>
      </c>
      <c r="C60" t="str">
        <f t="shared" si="1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1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1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1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5" spans="2:4" x14ac:dyDescent="0.3">
      <c r="D65">
        <f>SUM(D25:D64)</f>
        <v>100.31</v>
      </c>
    </row>
    <row r="66" spans="2:4" x14ac:dyDescent="0.3">
      <c r="B66" t="s">
        <v>87</v>
      </c>
      <c r="C66" t="s">
        <v>88</v>
      </c>
      <c r="D66">
        <v>1.3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6"/>
  <sheetViews>
    <sheetView workbookViewId="0"/>
  </sheetViews>
  <sheetFormatPr defaultRowHeight="14.4" x14ac:dyDescent="0.3"/>
  <cols>
    <col min="2" max="2" width="30.33203125" customWidth="1"/>
  </cols>
  <sheetData>
    <row r="1" spans="2:5" ht="21" x14ac:dyDescent="0.4">
      <c r="B1" s="3" t="s">
        <v>20</v>
      </c>
    </row>
    <row r="3" spans="2:5" ht="18" x14ac:dyDescent="0.35">
      <c r="B3" s="2" t="s">
        <v>11</v>
      </c>
      <c r="C3" s="1" t="s">
        <v>9</v>
      </c>
      <c r="D3" s="1" t="s">
        <v>73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2</v>
      </c>
      <c r="E7" s="1"/>
    </row>
    <row r="8" spans="2:5" ht="13.2" customHeight="1" x14ac:dyDescent="0.3">
      <c r="B8" t="s">
        <v>70</v>
      </c>
      <c r="C8" t="s">
        <v>78</v>
      </c>
      <c r="D8">
        <v>6</v>
      </c>
      <c r="E8" s="1"/>
    </row>
    <row r="9" spans="2:5" ht="13.2" customHeight="1" x14ac:dyDescent="0.3">
      <c r="C9" t="s">
        <v>81</v>
      </c>
      <c r="D9">
        <v>50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5</v>
      </c>
      <c r="E12" s="1"/>
    </row>
    <row r="13" spans="2:5" x14ac:dyDescent="0.3">
      <c r="B13" t="s">
        <v>70</v>
      </c>
      <c r="C13" t="s">
        <v>78</v>
      </c>
      <c r="D13">
        <v>6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2" spans="1:5" ht="13.8" customHeight="1" x14ac:dyDescent="0.3"/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0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32.729999999999997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1.08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6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29.7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11.9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9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10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5" spans="2:4" x14ac:dyDescent="0.3">
      <c r="D65">
        <f>SUM(D25:D64)</f>
        <v>100.41</v>
      </c>
    </row>
    <row r="66" spans="2:4" x14ac:dyDescent="0.3">
      <c r="B66" t="s">
        <v>87</v>
      </c>
      <c r="C66" t="s">
        <v>88</v>
      </c>
      <c r="D66">
        <v>1.3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6"/>
  <sheetViews>
    <sheetView workbookViewId="0">
      <selection activeCell="F67" sqref="F67"/>
    </sheetView>
  </sheetViews>
  <sheetFormatPr defaultRowHeight="14.4" x14ac:dyDescent="0.3"/>
  <cols>
    <col min="2" max="2" width="30.33203125" customWidth="1"/>
    <col min="4" max="4" width="10" bestFit="1" customWidth="1"/>
  </cols>
  <sheetData>
    <row r="1" spans="2:5" ht="21" x14ac:dyDescent="0.4">
      <c r="B1" s="3" t="s">
        <v>77</v>
      </c>
    </row>
    <row r="3" spans="2:5" ht="18" x14ac:dyDescent="0.35">
      <c r="B3" s="2" t="s">
        <v>11</v>
      </c>
      <c r="C3" s="1" t="s">
        <v>9</v>
      </c>
      <c r="D3" s="1" t="s">
        <v>72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20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36.94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29.13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1.08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1.78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20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2.31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8.59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5" spans="2:4" x14ac:dyDescent="0.3">
      <c r="D65">
        <f>SUM(D25:D64)</f>
        <v>99.83</v>
      </c>
    </row>
    <row r="66" spans="2:4" x14ac:dyDescent="0.3">
      <c r="B66" t="s">
        <v>87</v>
      </c>
      <c r="C66" t="s">
        <v>88</v>
      </c>
      <c r="D66">
        <v>1.2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6"/>
  <sheetViews>
    <sheetView topLeftCell="A49" workbookViewId="0">
      <selection activeCell="F69" sqref="F69"/>
    </sheetView>
  </sheetViews>
  <sheetFormatPr defaultRowHeight="14.4" x14ac:dyDescent="0.3"/>
  <cols>
    <col min="2" max="2" width="30.33203125" customWidth="1"/>
  </cols>
  <sheetData>
    <row r="1" spans="2:5" ht="21" x14ac:dyDescent="0.4">
      <c r="B1" s="3" t="s">
        <v>77</v>
      </c>
    </row>
    <row r="3" spans="2:5" ht="18" x14ac:dyDescent="0.35">
      <c r="B3" s="2" t="s">
        <v>11</v>
      </c>
      <c r="C3" s="1" t="s">
        <v>9</v>
      </c>
      <c r="D3" s="1" t="s">
        <v>72</v>
      </c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1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20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36.94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29.13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1.08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1.78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15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5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2.31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8.59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5" spans="2:4" x14ac:dyDescent="0.3">
      <c r="D65">
        <f>SUM(D25:D64)</f>
        <v>99.83</v>
      </c>
    </row>
    <row r="66" spans="2:4" x14ac:dyDescent="0.3">
      <c r="B66" t="s">
        <v>87</v>
      </c>
      <c r="C66" t="s">
        <v>88</v>
      </c>
      <c r="D66">
        <v>1.2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6"/>
  <sheetViews>
    <sheetView topLeftCell="A16" workbookViewId="0"/>
  </sheetViews>
  <sheetFormatPr defaultRowHeight="14.4" x14ac:dyDescent="0.3"/>
  <cols>
    <col min="2" max="2" width="30.33203125" customWidth="1"/>
  </cols>
  <sheetData>
    <row r="1" spans="2:5" ht="21" x14ac:dyDescent="0.4">
      <c r="B1" s="3" t="s">
        <v>85</v>
      </c>
    </row>
    <row r="3" spans="2:5" ht="18" x14ac:dyDescent="0.35">
      <c r="B3" s="2" t="s">
        <v>74</v>
      </c>
      <c r="C3" s="1" t="s">
        <v>9</v>
      </c>
      <c r="D3" s="1" t="s">
        <v>7</v>
      </c>
      <c r="E3" s="2"/>
    </row>
    <row r="4" spans="2:5" x14ac:dyDescent="0.3">
      <c r="B4" s="1" t="s">
        <v>0</v>
      </c>
      <c r="C4" t="s">
        <v>42</v>
      </c>
      <c r="D4">
        <v>7</v>
      </c>
      <c r="E4" s="1"/>
    </row>
    <row r="5" spans="2:5" x14ac:dyDescent="0.3">
      <c r="B5" s="1" t="s">
        <v>41</v>
      </c>
      <c r="C5" t="s">
        <v>64</v>
      </c>
      <c r="D5">
        <v>0</v>
      </c>
      <c r="E5" s="1"/>
    </row>
    <row r="6" spans="2:5" ht="13.2" customHeight="1" x14ac:dyDescent="0.3">
      <c r="B6" s="1" t="s">
        <v>43</v>
      </c>
      <c r="C6" t="s">
        <v>44</v>
      </c>
      <c r="D6">
        <v>1</v>
      </c>
      <c r="E6" s="1"/>
    </row>
    <row r="7" spans="2:5" ht="13.2" customHeight="1" x14ac:dyDescent="0.3">
      <c r="B7" s="1" t="s">
        <v>33</v>
      </c>
      <c r="C7" t="s">
        <v>26</v>
      </c>
      <c r="D7">
        <v>1</v>
      </c>
      <c r="E7" s="1"/>
    </row>
    <row r="8" spans="2:5" ht="13.2" customHeight="1" x14ac:dyDescent="0.3">
      <c r="B8" t="s">
        <v>70</v>
      </c>
      <c r="C8" t="s">
        <v>78</v>
      </c>
      <c r="D8">
        <v>0</v>
      </c>
      <c r="E8" s="1"/>
    </row>
    <row r="9" spans="2:5" ht="13.2" customHeight="1" x14ac:dyDescent="0.3">
      <c r="C9" t="s">
        <v>81</v>
      </c>
      <c r="D9">
        <v>0</v>
      </c>
      <c r="E9" s="1"/>
    </row>
    <row r="10" spans="2:5" x14ac:dyDescent="0.3">
      <c r="B10" t="s">
        <v>76</v>
      </c>
      <c r="C10" t="s">
        <v>82</v>
      </c>
      <c r="D10">
        <v>0</v>
      </c>
      <c r="E10" s="1"/>
    </row>
    <row r="11" spans="2:5" x14ac:dyDescent="0.3">
      <c r="C11" t="s">
        <v>81</v>
      </c>
      <c r="D11">
        <v>0</v>
      </c>
      <c r="E11" s="1"/>
    </row>
    <row r="12" spans="2:5" x14ac:dyDescent="0.3">
      <c r="B12" s="1" t="s">
        <v>34</v>
      </c>
      <c r="C12" t="s">
        <v>26</v>
      </c>
      <c r="D12">
        <v>1</v>
      </c>
      <c r="E12" s="1"/>
    </row>
    <row r="13" spans="2:5" x14ac:dyDescent="0.3">
      <c r="B13" t="s">
        <v>70</v>
      </c>
      <c r="C13" t="s">
        <v>78</v>
      </c>
      <c r="D13">
        <v>0</v>
      </c>
      <c r="E13" s="1"/>
    </row>
    <row r="14" spans="2:5" x14ac:dyDescent="0.3">
      <c r="C14" t="s">
        <v>81</v>
      </c>
      <c r="D14">
        <v>0</v>
      </c>
      <c r="E14" s="1"/>
    </row>
    <row r="15" spans="2:5" x14ac:dyDescent="0.3">
      <c r="B15" t="s">
        <v>76</v>
      </c>
      <c r="C15" t="s">
        <v>78</v>
      </c>
      <c r="D15">
        <v>0</v>
      </c>
      <c r="E15" s="1"/>
    </row>
    <row r="16" spans="2:5" x14ac:dyDescent="0.3">
      <c r="C16" t="s">
        <v>81</v>
      </c>
      <c r="D16">
        <v>0</v>
      </c>
      <c r="E16" s="1"/>
    </row>
    <row r="17" spans="1:5" x14ac:dyDescent="0.3">
      <c r="B17" s="1" t="s">
        <v>68</v>
      </c>
      <c r="C17" t="s">
        <v>26</v>
      </c>
      <c r="D17">
        <v>1</v>
      </c>
      <c r="E17" s="1"/>
    </row>
    <row r="18" spans="1:5" x14ac:dyDescent="0.3">
      <c r="B18" t="s">
        <v>70</v>
      </c>
      <c r="C18" t="s">
        <v>78</v>
      </c>
      <c r="D18">
        <v>0</v>
      </c>
      <c r="E18" s="1"/>
    </row>
    <row r="19" spans="1:5" x14ac:dyDescent="0.3">
      <c r="C19" t="s">
        <v>81</v>
      </c>
      <c r="D19">
        <v>0</v>
      </c>
      <c r="E19" s="1"/>
    </row>
    <row r="20" spans="1:5" x14ac:dyDescent="0.3">
      <c r="B20" t="s">
        <v>76</v>
      </c>
      <c r="C20" t="s">
        <v>78</v>
      </c>
      <c r="D20">
        <v>0</v>
      </c>
      <c r="E20" s="1"/>
    </row>
    <row r="21" spans="1:5" x14ac:dyDescent="0.3">
      <c r="C21" t="s">
        <v>81</v>
      </c>
      <c r="D21">
        <v>0</v>
      </c>
      <c r="E21" s="1"/>
    </row>
    <row r="24" spans="1:5" ht="18" x14ac:dyDescent="0.35">
      <c r="B24" s="4" t="s">
        <v>10</v>
      </c>
    </row>
    <row r="25" spans="1:5" x14ac:dyDescent="0.3">
      <c r="A25">
        <v>1</v>
      </c>
      <c r="B25" t="s">
        <v>7</v>
      </c>
      <c r="C25" t="s">
        <v>12</v>
      </c>
      <c r="D25">
        <v>50</v>
      </c>
    </row>
    <row r="26" spans="1:5" x14ac:dyDescent="0.3">
      <c r="A26">
        <v>2</v>
      </c>
      <c r="B26" t="s">
        <v>35</v>
      </c>
      <c r="C26" t="str">
        <f t="shared" ref="C26:C63" si="0">$C$25</f>
        <v>gram %</v>
      </c>
      <c r="D26">
        <v>50</v>
      </c>
    </row>
    <row r="27" spans="1:5" x14ac:dyDescent="0.3">
      <c r="A27">
        <v>3</v>
      </c>
      <c r="B27" t="s">
        <v>1</v>
      </c>
      <c r="C27" t="str">
        <f t="shared" si="0"/>
        <v>gram %</v>
      </c>
      <c r="D27">
        <v>0</v>
      </c>
    </row>
    <row r="28" spans="1:5" x14ac:dyDescent="0.3">
      <c r="A28">
        <v>4</v>
      </c>
      <c r="B28" t="s">
        <v>8</v>
      </c>
      <c r="C28" t="str">
        <f t="shared" si="0"/>
        <v>gram %</v>
      </c>
      <c r="D28">
        <v>0</v>
      </c>
    </row>
    <row r="29" spans="1:5" x14ac:dyDescent="0.3">
      <c r="A29">
        <v>5</v>
      </c>
      <c r="B29" t="s">
        <v>19</v>
      </c>
      <c r="C29" t="str">
        <f t="shared" si="0"/>
        <v>gram %</v>
      </c>
      <c r="D29">
        <v>0</v>
      </c>
    </row>
    <row r="30" spans="1:5" x14ac:dyDescent="0.3">
      <c r="A30">
        <v>6</v>
      </c>
      <c r="B30" t="s">
        <v>65</v>
      </c>
      <c r="C30" t="str">
        <f t="shared" si="0"/>
        <v>gram %</v>
      </c>
      <c r="D30">
        <v>0</v>
      </c>
    </row>
    <row r="31" spans="1:5" x14ac:dyDescent="0.3">
      <c r="A31">
        <v>10</v>
      </c>
      <c r="B31" t="s">
        <v>14</v>
      </c>
      <c r="C31" t="str">
        <f t="shared" si="0"/>
        <v>gram %</v>
      </c>
      <c r="D31">
        <v>0</v>
      </c>
    </row>
    <row r="32" spans="1:5" x14ac:dyDescent="0.3">
      <c r="A32">
        <v>11</v>
      </c>
      <c r="B32" t="s">
        <v>15</v>
      </c>
      <c r="C32" t="str">
        <f t="shared" si="0"/>
        <v>gram %</v>
      </c>
      <c r="D32">
        <v>0</v>
      </c>
    </row>
    <row r="33" spans="1:4" x14ac:dyDescent="0.3">
      <c r="A33">
        <v>12</v>
      </c>
      <c r="B33" t="s">
        <v>16</v>
      </c>
      <c r="C33" t="str">
        <f t="shared" si="0"/>
        <v>gram %</v>
      </c>
      <c r="D33">
        <v>0</v>
      </c>
    </row>
    <row r="34" spans="1:4" x14ac:dyDescent="0.3">
      <c r="A34">
        <v>20</v>
      </c>
      <c r="B34" t="s">
        <v>2</v>
      </c>
      <c r="C34" t="str">
        <f t="shared" si="0"/>
        <v>gram %</v>
      </c>
      <c r="D34">
        <v>0</v>
      </c>
    </row>
    <row r="35" spans="1:4" x14ac:dyDescent="0.3">
      <c r="A35">
        <v>21</v>
      </c>
      <c r="B35" t="s">
        <v>3</v>
      </c>
      <c r="C35" t="str">
        <f t="shared" si="0"/>
        <v>gram %</v>
      </c>
      <c r="D35">
        <v>0</v>
      </c>
    </row>
    <row r="36" spans="1:4" x14ac:dyDescent="0.3">
      <c r="A36">
        <v>22</v>
      </c>
      <c r="B36" t="s">
        <v>36</v>
      </c>
      <c r="C36" t="str">
        <f t="shared" si="0"/>
        <v>gram %</v>
      </c>
      <c r="D36">
        <v>0</v>
      </c>
    </row>
    <row r="37" spans="1:4" x14ac:dyDescent="0.3">
      <c r="A37">
        <v>23</v>
      </c>
      <c r="B37" t="s">
        <v>17</v>
      </c>
      <c r="C37" t="str">
        <f t="shared" si="0"/>
        <v>gram %</v>
      </c>
      <c r="D37">
        <v>0</v>
      </c>
    </row>
    <row r="38" spans="1:4" x14ac:dyDescent="0.3">
      <c r="A38">
        <v>25</v>
      </c>
      <c r="B38" t="s">
        <v>37</v>
      </c>
      <c r="C38" t="str">
        <f t="shared" si="0"/>
        <v>gram %</v>
      </c>
      <c r="D38">
        <v>0</v>
      </c>
    </row>
    <row r="39" spans="1:4" x14ac:dyDescent="0.3">
      <c r="A39">
        <v>26</v>
      </c>
      <c r="B39" t="s">
        <v>18</v>
      </c>
      <c r="C39" t="str">
        <f t="shared" si="0"/>
        <v>gram %</v>
      </c>
      <c r="D39">
        <v>0</v>
      </c>
    </row>
    <row r="40" spans="1:4" x14ac:dyDescent="0.3">
      <c r="A40">
        <v>27</v>
      </c>
      <c r="B40" t="s">
        <v>38</v>
      </c>
      <c r="C40" t="str">
        <f t="shared" si="0"/>
        <v>gram %</v>
      </c>
      <c r="D40">
        <v>0</v>
      </c>
    </row>
    <row r="41" spans="1:4" x14ac:dyDescent="0.3">
      <c r="A41">
        <v>40</v>
      </c>
      <c r="B41" t="s">
        <v>51</v>
      </c>
      <c r="C41" t="str">
        <f t="shared" si="0"/>
        <v>gram %</v>
      </c>
      <c r="D41">
        <v>0</v>
      </c>
    </row>
    <row r="42" spans="1:4" x14ac:dyDescent="0.3">
      <c r="A42">
        <v>41</v>
      </c>
      <c r="B42" t="s">
        <v>52</v>
      </c>
      <c r="C42" t="str">
        <f t="shared" si="0"/>
        <v>gram %</v>
      </c>
      <c r="D42">
        <v>0</v>
      </c>
    </row>
    <row r="43" spans="1:4" x14ac:dyDescent="0.3">
      <c r="A43">
        <v>50</v>
      </c>
      <c r="B43" t="s">
        <v>53</v>
      </c>
      <c r="C43" t="str">
        <f t="shared" si="0"/>
        <v>gram %</v>
      </c>
      <c r="D43">
        <v>0</v>
      </c>
    </row>
    <row r="44" spans="1:4" x14ac:dyDescent="0.3">
      <c r="A44">
        <v>51</v>
      </c>
      <c r="B44" t="s">
        <v>54</v>
      </c>
      <c r="C44" t="str">
        <f t="shared" si="0"/>
        <v>gram %</v>
      </c>
      <c r="D44">
        <v>0</v>
      </c>
    </row>
    <row r="45" spans="1:4" x14ac:dyDescent="0.3">
      <c r="A45">
        <v>52</v>
      </c>
      <c r="B45" t="s">
        <v>55</v>
      </c>
      <c r="C45" t="str">
        <f t="shared" si="0"/>
        <v>gram %</v>
      </c>
      <c r="D45">
        <v>0</v>
      </c>
    </row>
    <row r="46" spans="1:4" x14ac:dyDescent="0.3">
      <c r="A46">
        <v>53</v>
      </c>
      <c r="B46" t="s">
        <v>56</v>
      </c>
      <c r="C46" t="str">
        <f t="shared" si="0"/>
        <v>gram %</v>
      </c>
      <c r="D46">
        <v>0</v>
      </c>
    </row>
    <row r="47" spans="1:4" x14ac:dyDescent="0.3">
      <c r="A47">
        <v>54</v>
      </c>
      <c r="B47" t="s">
        <v>57</v>
      </c>
      <c r="C47" t="str">
        <f t="shared" si="0"/>
        <v>gram %</v>
      </c>
      <c r="D47">
        <v>0</v>
      </c>
    </row>
    <row r="48" spans="1:4" x14ac:dyDescent="0.3">
      <c r="A48">
        <v>55</v>
      </c>
      <c r="B48" t="s">
        <v>61</v>
      </c>
      <c r="C48" t="str">
        <f t="shared" si="0"/>
        <v>gram %</v>
      </c>
      <c r="D48">
        <v>0</v>
      </c>
    </row>
    <row r="49" spans="1:4" x14ac:dyDescent="0.3">
      <c r="A49">
        <v>56</v>
      </c>
      <c r="B49" t="s">
        <v>62</v>
      </c>
      <c r="C49" t="str">
        <f t="shared" si="0"/>
        <v>gram %</v>
      </c>
      <c r="D49">
        <v>0</v>
      </c>
    </row>
    <row r="50" spans="1:4" x14ac:dyDescent="0.3">
      <c r="A50">
        <v>57</v>
      </c>
      <c r="B50" t="s">
        <v>58</v>
      </c>
      <c r="C50" t="str">
        <f t="shared" si="0"/>
        <v>gram %</v>
      </c>
      <c r="D50">
        <v>0</v>
      </c>
    </row>
    <row r="51" spans="1:4" x14ac:dyDescent="0.3">
      <c r="A51">
        <v>58</v>
      </c>
      <c r="B51" t="s">
        <v>59</v>
      </c>
      <c r="C51" t="str">
        <f t="shared" si="0"/>
        <v>gram %</v>
      </c>
      <c r="D51">
        <v>0</v>
      </c>
    </row>
    <row r="52" spans="1:4" x14ac:dyDescent="0.3">
      <c r="A52">
        <v>60</v>
      </c>
      <c r="B52" t="s">
        <v>60</v>
      </c>
      <c r="C52" t="str">
        <f t="shared" si="0"/>
        <v>gram %</v>
      </c>
      <c r="D52">
        <v>0</v>
      </c>
    </row>
    <row r="53" spans="1:4" x14ac:dyDescent="0.3">
      <c r="A53">
        <v>61</v>
      </c>
      <c r="B53" t="s">
        <v>39</v>
      </c>
      <c r="C53" t="str">
        <f t="shared" si="0"/>
        <v>gram %</v>
      </c>
      <c r="D53">
        <v>0</v>
      </c>
    </row>
    <row r="54" spans="1:4" x14ac:dyDescent="0.3">
      <c r="A54">
        <v>62</v>
      </c>
      <c r="B54" t="s">
        <v>45</v>
      </c>
      <c r="C54" t="str">
        <f t="shared" si="0"/>
        <v>gram %</v>
      </c>
      <c r="D54">
        <v>0</v>
      </c>
    </row>
    <row r="55" spans="1:4" x14ac:dyDescent="0.3">
      <c r="A55">
        <v>63</v>
      </c>
      <c r="B55" t="s">
        <v>46</v>
      </c>
      <c r="C55" t="str">
        <f t="shared" si="0"/>
        <v>gram %</v>
      </c>
      <c r="D55">
        <v>0</v>
      </c>
    </row>
    <row r="56" spans="1:4" x14ac:dyDescent="0.3">
      <c r="A56">
        <v>64</v>
      </c>
      <c r="B56" t="s">
        <v>40</v>
      </c>
      <c r="C56" t="str">
        <f t="shared" si="0"/>
        <v>gram %</v>
      </c>
      <c r="D56">
        <v>0</v>
      </c>
    </row>
    <row r="57" spans="1:4" x14ac:dyDescent="0.3">
      <c r="A57">
        <v>65</v>
      </c>
      <c r="B57" t="s">
        <v>47</v>
      </c>
      <c r="C57" t="str">
        <f t="shared" si="0"/>
        <v>gram %</v>
      </c>
      <c r="D57">
        <v>0</v>
      </c>
    </row>
    <row r="58" spans="1:4" x14ac:dyDescent="0.3">
      <c r="A58">
        <v>66</v>
      </c>
      <c r="B58" t="s">
        <v>4</v>
      </c>
      <c r="C58" t="str">
        <f t="shared" si="0"/>
        <v>gram %</v>
      </c>
      <c r="D58">
        <v>0</v>
      </c>
    </row>
    <row r="59" spans="1:4" x14ac:dyDescent="0.3">
      <c r="A59">
        <v>67</v>
      </c>
      <c r="B59" t="s">
        <v>5</v>
      </c>
      <c r="C59" t="str">
        <f t="shared" si="0"/>
        <v>gram %</v>
      </c>
      <c r="D59">
        <v>0</v>
      </c>
    </row>
    <row r="60" spans="1:4" x14ac:dyDescent="0.3">
      <c r="A60">
        <v>70</v>
      </c>
      <c r="B60" t="s">
        <v>6</v>
      </c>
      <c r="C60" t="str">
        <f t="shared" si="0"/>
        <v>gram %</v>
      </c>
      <c r="D60">
        <v>0</v>
      </c>
    </row>
    <row r="61" spans="1:4" x14ac:dyDescent="0.3">
      <c r="A61">
        <v>71</v>
      </c>
      <c r="B61" t="s">
        <v>24</v>
      </c>
      <c r="C61" t="str">
        <f t="shared" si="0"/>
        <v>gram %</v>
      </c>
      <c r="D61">
        <v>0</v>
      </c>
    </row>
    <row r="62" spans="1:4" x14ac:dyDescent="0.3">
      <c r="A62">
        <v>78</v>
      </c>
      <c r="B62" t="s">
        <v>48</v>
      </c>
      <c r="C62" t="str">
        <f t="shared" si="0"/>
        <v>gram %</v>
      </c>
      <c r="D62">
        <v>0</v>
      </c>
    </row>
    <row r="63" spans="1:4" x14ac:dyDescent="0.3">
      <c r="A63">
        <v>79</v>
      </c>
      <c r="B63" t="s">
        <v>49</v>
      </c>
      <c r="C63" t="str">
        <f t="shared" si="0"/>
        <v>gram %</v>
      </c>
      <c r="D63">
        <v>0</v>
      </c>
    </row>
    <row r="64" spans="1:4" x14ac:dyDescent="0.3">
      <c r="A64">
        <v>80</v>
      </c>
      <c r="B64" t="s">
        <v>63</v>
      </c>
      <c r="C64" t="s">
        <v>66</v>
      </c>
      <c r="D64">
        <v>0</v>
      </c>
    </row>
    <row r="65" spans="2:4" x14ac:dyDescent="0.3">
      <c r="D65">
        <f>SUM(D25:D64)</f>
        <v>100</v>
      </c>
    </row>
    <row r="66" spans="2:4" x14ac:dyDescent="0.3">
      <c r="B66" t="s">
        <v>87</v>
      </c>
      <c r="C66" t="s">
        <v>88</v>
      </c>
      <c r="D66">
        <v>0.95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6</vt:i4>
      </vt:variant>
    </vt:vector>
  </HeadingPairs>
  <TitlesOfParts>
    <vt:vector size="19" baseType="lpstr">
      <vt:lpstr>meal</vt:lpstr>
      <vt:lpstr>water</vt:lpstr>
      <vt:lpstr>glucose</vt:lpstr>
      <vt:lpstr>sucrose</vt:lpstr>
      <vt:lpstr>milk choc</vt:lpstr>
      <vt:lpstr>milk chocolate arabinose</vt:lpstr>
      <vt:lpstr>gastic milk choc</vt:lpstr>
      <vt:lpstr>gastic milk choc arab</vt:lpstr>
      <vt:lpstr>emulsie</vt:lpstr>
      <vt:lpstr>arabinose</vt:lpstr>
      <vt:lpstr>rapid starch</vt:lpstr>
      <vt:lpstr>slow starch</vt:lpstr>
      <vt:lpstr>resistant starch</vt:lpstr>
      <vt:lpstr>arabinose!_1_water</vt:lpstr>
      <vt:lpstr>'rapid starch'!_1_water</vt:lpstr>
      <vt:lpstr>'resistant starch'!_1_water</vt:lpstr>
      <vt:lpstr>'slow starch'!_1_water</vt:lpstr>
      <vt:lpstr>_1_water</vt:lpstr>
      <vt:lpstr>milk_choc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2020-08-30T15:19:39Z</dcterms:modified>
</cp:coreProperties>
</file>